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131c\AC\Temp\"/>
    </mc:Choice>
  </mc:AlternateContent>
  <xr:revisionPtr revIDLastSave="0" documentId="8_{1F146329-29E1-45F1-8DC6-7F4291356274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Skeda tal-Ħlasijiet" sheetId="1" r:id="rId1"/>
  </sheets>
  <definedNames>
    <definedName name="_xlnm.Print_Area" localSheetId="0">'Skeda tal-Ħlasijiet'!$A:$M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1" l="1"/>
  <c r="H137" i="1"/>
  <c r="A135" i="1"/>
  <c r="A134" i="1"/>
  <c r="L133" i="1"/>
  <c r="H133" i="1"/>
  <c r="D129" i="1"/>
  <c r="C95" i="1"/>
  <c r="C129" i="1"/>
  <c r="G106" i="1"/>
  <c r="M104" i="1"/>
  <c r="A104" i="1"/>
  <c r="L103" i="1"/>
  <c r="H103" i="1"/>
  <c r="A101" i="1"/>
  <c r="A100" i="1"/>
  <c r="L99" i="1"/>
  <c r="H99" i="1"/>
  <c r="D95" i="1"/>
  <c r="G72" i="1"/>
  <c r="M70" i="1"/>
  <c r="A70" i="1"/>
  <c r="C61" i="1"/>
  <c r="D28" i="1"/>
  <c r="D29" i="1"/>
  <c r="D62" i="1"/>
  <c r="D61" i="1"/>
  <c r="D63" i="1" s="1"/>
  <c r="D96" i="1" s="1"/>
  <c r="D97" i="1" s="1"/>
  <c r="D130" i="1" s="1"/>
  <c r="D131" i="1" s="1"/>
  <c r="L69" i="1"/>
  <c r="L65" i="1"/>
  <c r="H69" i="1"/>
  <c r="H65" i="1"/>
  <c r="A66" i="1"/>
  <c r="A67" i="1"/>
  <c r="G38" i="1"/>
  <c r="M36" i="1"/>
  <c r="A36" i="1"/>
  <c r="C28" i="1"/>
  <c r="C29" i="1"/>
  <c r="C62" i="1"/>
  <c r="C63" i="1"/>
  <c r="C96" i="1"/>
  <c r="C97" i="1"/>
  <c r="C130" i="1"/>
  <c r="C1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8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8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9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9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6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8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0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0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0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0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0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0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1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3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3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0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2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4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4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4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4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4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4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5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5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7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7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04" authorId="0" shapeId="0" xr:uid="{00000000-0006-0000-0000-000025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6" authorId="0" shapeId="0" xr:uid="{00000000-0006-0000-0000-000026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8" authorId="0" shapeId="0" xr:uid="{00000000-0006-0000-0000-000027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8" authorId="0" shapeId="0" xr:uid="{00000000-0006-0000-0000-000028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8" authorId="0" shapeId="0" xr:uid="{00000000-0006-0000-0000-000029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8" authorId="0" shapeId="0" xr:uid="{00000000-0006-0000-0000-00002A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8" authorId="0" shapeId="0" xr:uid="{00000000-0006-0000-0000-00002B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8" authorId="0" shapeId="0" xr:uid="{00000000-0006-0000-0000-00002C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9" authorId="0" shapeId="0" xr:uid="{00000000-0006-0000-0000-00002D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9" authorId="0" shapeId="0" xr:uid="{00000000-0006-0000-0000-00002E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1" authorId="0" shapeId="0" xr:uid="{00000000-0006-0000-0000-00002F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1" authorId="0" shapeId="0" xr:uid="{00000000-0006-0000-0000-000030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<sst xmlns="http://schemas.openxmlformats.org/spreadsheetml/2006/main" count="517" uniqueCount="234">
  <si>
    <t>Kunsill Lokali: Hal Safi</t>
  </si>
  <si>
    <t>Skeda Nru. 01</t>
  </si>
  <si>
    <t>Skeda tal-Ħlasijiet - Rapport ta' Xiri u Pagamenti</t>
  </si>
  <si>
    <t>Data:</t>
  </si>
  <si>
    <t xml:space="preserve">23.12.22 sa 30.01.2023   APPROVED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</si>
  <si>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</si>
  <si>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</si>
  <si>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</si>
  <si>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</si>
  <si>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</si>
  <si>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</si>
  <si>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</si>
  <si>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</si>
  <si>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</si>
  <si>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</si>
  <si>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 tal-BOV jew IBAN</t>
  </si>
  <si>
    <t>Salaries</t>
  </si>
  <si>
    <t>D</t>
  </si>
  <si>
    <t>PF</t>
  </si>
  <si>
    <t>Salaries of staff, Bonuses, Honoraria of Mayor and Remuneration of Councillors - December 2022</t>
  </si>
  <si>
    <t>23/12/22</t>
  </si>
  <si>
    <t>121336671-44</t>
  </si>
  <si>
    <t>BOV12582-84</t>
  </si>
  <si>
    <t>CFR</t>
  </si>
  <si>
    <t>FS5 of staff for December 2022</t>
  </si>
  <si>
    <t>Mario Camilleri</t>
  </si>
  <si>
    <t>Cleaning Public Convenience - December 2022</t>
  </si>
  <si>
    <t>012/22</t>
  </si>
  <si>
    <t>Joseph Caruana</t>
  </si>
  <si>
    <t>Services for December 2022</t>
  </si>
  <si>
    <t>Josef Mifsud</t>
  </si>
  <si>
    <t>Gardening Service at Gnien Ball for December 22</t>
  </si>
  <si>
    <t>Ronnie Barber</t>
  </si>
  <si>
    <t>BOV12581</t>
  </si>
  <si>
    <t xml:space="preserve">Carmen Camilleri </t>
  </si>
  <si>
    <t>Cleaning Council (€290) &amp; Cleaning Council Facilities (€316) December 2022</t>
  </si>
  <si>
    <t>Extra Services December</t>
  </si>
  <si>
    <t>004/22</t>
  </si>
  <si>
    <t>Pinto Caterers</t>
  </si>
  <si>
    <t>Elderly lunch, including waiter services, honey rings on 18/12/22</t>
  </si>
  <si>
    <t>18/12/22</t>
  </si>
  <si>
    <t>06894</t>
  </si>
  <si>
    <t>Med Developers, Designers &amp; Consultants Ltd</t>
  </si>
  <si>
    <t>Professional Fees for the service of a Perit re-final BOQ icw works on rubble wall at Ta' Gawhar, Safi</t>
  </si>
  <si>
    <t>8/11/22</t>
  </si>
  <si>
    <t>5706/20</t>
  </si>
  <si>
    <t>7/10/22</t>
  </si>
  <si>
    <t>Leon Promotions- Noel Castillo</t>
  </si>
  <si>
    <t>Christmas Father Event "dawra mar-rahal" held on 19/12/22</t>
  </si>
  <si>
    <t>20/12/22</t>
  </si>
  <si>
    <t>J21/22</t>
  </si>
  <si>
    <t>Joanna Abdilla obo Kunsill</t>
  </si>
  <si>
    <t>Fruit - hamper elderly housebound</t>
  </si>
  <si>
    <t>516110</t>
  </si>
  <si>
    <t>BOV12587</t>
  </si>
  <si>
    <t>Andrew Vassallo General Trading Ltd</t>
  </si>
  <si>
    <t>Cast Iron Grating - Gradilja tat-triq tal-ilma tax-xita ghal Triq iz-Zurrieq magemb id-Dementia Centre</t>
  </si>
  <si>
    <t>14/12/22</t>
  </si>
  <si>
    <t>Indis Malta</t>
  </si>
  <si>
    <t>Encroachment Fee 01/01/23-31/01/2023 Property SAP051</t>
  </si>
  <si>
    <t>7/12/22</t>
  </si>
  <si>
    <t>76768</t>
  </si>
  <si>
    <t>Hunters Restaurant M'Xlokk</t>
  </si>
  <si>
    <t>Staff/Local Councillors Christmas dinner on 21.12.22</t>
  </si>
  <si>
    <t>21/12/22</t>
  </si>
  <si>
    <t>001/22</t>
  </si>
  <si>
    <t>BOV12588</t>
  </si>
  <si>
    <t>Mark Zammit Cordina</t>
  </si>
  <si>
    <t>CHRISTMAS CONCERT 17/12/22- Photography services</t>
  </si>
  <si>
    <t>30/22</t>
  </si>
  <si>
    <t>R. Cauchi Enterprises Ltd</t>
  </si>
  <si>
    <t>CHRISTMAS CONCERT 17/12/22- Gazebos, security man, christmas decorations,120chairs, 15 tables, transportation of goods, logistics setup</t>
  </si>
  <si>
    <t>1279</t>
  </si>
  <si>
    <t>Emanuel Busuttil tal-Paradise</t>
  </si>
  <si>
    <t>Drinks ikla tal-anzjani 18/12/2022</t>
  </si>
  <si>
    <t>22/12/22</t>
  </si>
  <si>
    <t>WASTESERV</t>
  </si>
  <si>
    <t>T</t>
  </si>
  <si>
    <t xml:space="preserve"> MSW (€868.67)&amp; OWC (€312.09)-September 22 </t>
  </si>
  <si>
    <t>19/12/22</t>
  </si>
  <si>
    <t>108882-108898</t>
  </si>
  <si>
    <t xml:space="preserve"> MSW (€854.70)&amp; OWC (€153.49)-October 22 </t>
  </si>
  <si>
    <t>108913-108928</t>
  </si>
  <si>
    <t xml:space="preserve"> MSW (€706.30)&amp; OWC (€165.58)-November 22 </t>
  </si>
  <si>
    <t>108943-108958</t>
  </si>
  <si>
    <t>Sub Total c/f</t>
  </si>
  <si>
    <t>D=Direct Payment; T=Tender; Q=Quotations;</t>
  </si>
  <si>
    <t>Total</t>
  </si>
  <si>
    <t>PP=Part Payment; PF=Paid Full</t>
  </si>
  <si>
    <t xml:space="preserve">Iffirmati </t>
  </si>
  <si>
    <t>Sindku</t>
  </si>
  <si>
    <t>Segretarju Eżekuttiv</t>
  </si>
  <si>
    <t>______________             _________________</t>
  </si>
  <si>
    <t xml:space="preserve">Kunsillier                         Kunsillier </t>
  </si>
  <si>
    <t>Kunsillier</t>
  </si>
  <si>
    <t>Alexandra Borg - Safi Parish - Kor Sine Macula</t>
  </si>
  <si>
    <t>CHRISTMAS CONCERT 17/12/22 - Services of 2 Sopranos and Pianist - Kor Sine Macula</t>
  </si>
  <si>
    <t>26/12/22</t>
  </si>
  <si>
    <t>Innovative Projects Ltd</t>
  </si>
  <si>
    <t>Steet sweeping and cleaning November 2022</t>
  </si>
  <si>
    <t>30/12/22</t>
  </si>
  <si>
    <t>1305</t>
  </si>
  <si>
    <t>Safi Local Council</t>
  </si>
  <si>
    <t>Petty Cash December 2022</t>
  </si>
  <si>
    <t>27/12/22</t>
  </si>
  <si>
    <t>BOV12589</t>
  </si>
  <si>
    <t>Little Profit Shop - Josephine Vassallo</t>
  </si>
  <si>
    <t>Detergents, cleaning, stationeries, toiletries, household goods</t>
  </si>
  <si>
    <t>28/12/22</t>
  </si>
  <si>
    <t>005/22</t>
  </si>
  <si>
    <t>Thunder Beat Productions - James Brincat</t>
  </si>
  <si>
    <t>CHRISTMAS CONCERT 17/12/22 - Lighting and sound system</t>
  </si>
  <si>
    <t>071/22</t>
  </si>
  <si>
    <t>Joseph Schembri</t>
  </si>
  <si>
    <t>Petrol usage December</t>
  </si>
  <si>
    <t>1/1/23</t>
  </si>
  <si>
    <t>Charlon Abdilla</t>
  </si>
  <si>
    <t>Alexander Orsini</t>
  </si>
  <si>
    <t>Joseph Farrugia</t>
  </si>
  <si>
    <t>Bulky refuse for December (221 bookings)</t>
  </si>
  <si>
    <t>31/12/22</t>
  </si>
  <si>
    <t>12/22</t>
  </si>
  <si>
    <t>DataByte</t>
  </si>
  <si>
    <t>Work force Support Invoice</t>
  </si>
  <si>
    <t>INV6313</t>
  </si>
  <si>
    <t>Doris Baldacchino obo Kunsill</t>
  </si>
  <si>
    <t>Drinks u helu u pastries ghall-party tal-Milied tat-tfal tal-5/1/23</t>
  </si>
  <si>
    <t>4/1/23</t>
  </si>
  <si>
    <t>001/23</t>
  </si>
  <si>
    <t>BOV12590</t>
  </si>
  <si>
    <t>Sani Tech Premier Ltd</t>
  </si>
  <si>
    <t>2 mobile toilets including transportation - Ikla tal-anzjani 18/12/2022</t>
  </si>
  <si>
    <t>145/22</t>
  </si>
  <si>
    <t>Carmen Camilleri</t>
  </si>
  <si>
    <t>Cleaning of Hall after Christmas Childrens' Party on 5/1/23</t>
  </si>
  <si>
    <t>5/1/23</t>
  </si>
  <si>
    <t>Tonio Zammit obo Kunsill</t>
  </si>
  <si>
    <t>Ghodda tan-nylon, 1 pad u service ghall-grass cutter tal-Kunsill and Petrol 2 stroke ghall-muturi</t>
  </si>
  <si>
    <t>16/1/23</t>
  </si>
  <si>
    <t>BOV12591</t>
  </si>
  <si>
    <t>Smart Office Supplies Ltd</t>
  </si>
  <si>
    <t>15 boxes of white A4 paper, 3 rizmi A5 paper, 1 box white envelopes (qty 500 envelopes)</t>
  </si>
  <si>
    <t>3/1/23</t>
  </si>
  <si>
    <t>172701</t>
  </si>
  <si>
    <t>ARMS LTD</t>
  </si>
  <si>
    <t>a/c 4110 0022 5849 - Round about (tal-Karwija - water only) from 10.09.2021 up to 01.12.2022</t>
  </si>
  <si>
    <t>30/9/22</t>
  </si>
  <si>
    <t>Department of Information - DOI</t>
  </si>
  <si>
    <t>Advert on Government Gazette to be published on 10th Jan 2023 for Annual Locality meeting on Monday 30/1/2023 and Suspension of parking for Blood bank mobile unit on Sunday 29/1/2023</t>
  </si>
  <si>
    <t>Toyland Limited</t>
  </si>
  <si>
    <t>Rigali ghat-tfal fil-Party tal-Milied fil-5/1/23</t>
  </si>
  <si>
    <t>31/12/23</t>
  </si>
  <si>
    <t>147109</t>
  </si>
  <si>
    <t>a/c 4110 0022 5959 - Playing Field (Bandli) from 06.11.2022 up to 06.01.2023</t>
  </si>
  <si>
    <t>7/1/23</t>
  </si>
  <si>
    <t>AKL - Assocjazzjoni Kunsilli Lokali</t>
  </si>
  <si>
    <t>Money Insurance and damages (physical/personal) to staff employees from 29.01.2023 up to 28.01.2024</t>
  </si>
  <si>
    <t>9/1/23</t>
  </si>
  <si>
    <t>Sub Total b/f</t>
  </si>
  <si>
    <t>Personal Accident Policy 2022 - 13 persons (3 RSSL workers, 3 CWS workers, 2 clerks, Mayor, V/Mayor, 2 Councillors and Exec. Sec. from 29/1/23-28/1/2024 (€30X13pp)</t>
  </si>
  <si>
    <t>10/1/23</t>
  </si>
  <si>
    <t>Karta Converters Ltd</t>
  </si>
  <si>
    <t>3 cases toilet paper for Public Convenience and 1 case hand paper towels fo LC office</t>
  </si>
  <si>
    <t>0007141-0002004</t>
  </si>
  <si>
    <t>Cleaning of Library on 7/1/23</t>
  </si>
  <si>
    <t>002/23</t>
  </si>
  <si>
    <t>Steet sweeping and cleaning December 2022</t>
  </si>
  <si>
    <t>1307</t>
  </si>
  <si>
    <t>GO plc</t>
  </si>
  <si>
    <t>a/c 10166328 - Tel: 21640290 Kunsill Lokali December 2022</t>
  </si>
  <si>
    <t xml:space="preserve">a/c 40116184 Tel: 21647193 &amp; Internet Berga December 2022 </t>
  </si>
  <si>
    <t>2/1/23</t>
  </si>
  <si>
    <r>
      <t xml:space="preserve">a/c 41115377 -  WIFI4EU at Gnien Alexander Ball - December - Refundable </t>
    </r>
    <r>
      <rPr>
        <sz val="10"/>
        <color indexed="8"/>
        <rFont val="Calibri"/>
        <family val="2"/>
      </rPr>
      <t>€</t>
    </r>
    <r>
      <rPr>
        <sz val="10"/>
        <color indexed="8"/>
        <rFont val="Times New Roman"/>
        <family val="1"/>
      </rPr>
      <t>30 from DLG</t>
    </r>
  </si>
  <si>
    <t>a/c 10162021 -Tel: 21641487 &amp; Internet Kunsill Lokali &amp; Internet of live streaming 21680671 December 2022</t>
  </si>
  <si>
    <t>a/c 10162022 - Tel: 21689168 Kunsill Lokali December 2022</t>
  </si>
  <si>
    <t>Crystal Pools -ALISTAIR ABELA</t>
  </si>
  <si>
    <t>To be refunded by Ambjent Malta - Cleaning, removing stones, removing invasie plants, ploughing of soil and carting away debris at Primary School Garden</t>
  </si>
  <si>
    <t>1476</t>
  </si>
  <si>
    <t>BOV12604</t>
  </si>
  <si>
    <t>Encroachment Fee 01/2/23-28/2/2023 Property SAP051</t>
  </si>
  <si>
    <t>76861</t>
  </si>
  <si>
    <t>Emart Ltd</t>
  </si>
  <si>
    <t>To be refunded by Ambjent Malta -Irrigation works at Primary School Garden</t>
  </si>
  <si>
    <t>13/1/23</t>
  </si>
  <si>
    <t>822023</t>
  </si>
  <si>
    <t>Joseph &amp; Spiridione Zammit</t>
  </si>
  <si>
    <t>Waste collection (€2169.38), Diesel Indexation (€70.90); Grass  &amp; cardboard collection(€613.60) December 2022</t>
  </si>
  <si>
    <t>15/1/23</t>
  </si>
  <si>
    <t>408-410</t>
  </si>
  <si>
    <t>CTRONICS LTD</t>
  </si>
  <si>
    <t>Mayor's Printer Ink Colour &amp; BW</t>
  </si>
  <si>
    <t>14/1/23</t>
  </si>
  <si>
    <t>13846</t>
  </si>
  <si>
    <t>Service on leaver of LC grass cutter</t>
  </si>
  <si>
    <t>18/1/23</t>
  </si>
  <si>
    <t>BOV12592</t>
  </si>
  <si>
    <t>Engine oil for muturi tal-hart, aircleaner, washers, cable settings.</t>
  </si>
  <si>
    <t>003/23</t>
  </si>
  <si>
    <t>BOV12593</t>
  </si>
  <si>
    <t>Technoline Ltd</t>
  </si>
  <si>
    <t>TWO Powerheat AED G3 Batteries for TWO Heart defibrillators of the Local Council next to football ground and Church Parvis. Warranty 4 years from 20/1/2023 up to 19/01/2027</t>
  </si>
  <si>
    <t>20/01/2023</t>
  </si>
  <si>
    <t>30142467</t>
  </si>
  <si>
    <t>Gardania Gardening &amp; Landscaping - David Sammut</t>
  </si>
  <si>
    <t>To be refunded by Ambjent Malta - Indigenous Plants at Primary School Garden</t>
  </si>
  <si>
    <t>20.01.23</t>
  </si>
  <si>
    <t>233</t>
  </si>
  <si>
    <t>Cleaning Public Convenience - January 2023</t>
  </si>
  <si>
    <t>26/1/23</t>
  </si>
  <si>
    <t>01/23</t>
  </si>
  <si>
    <t>cancelled chqs 12579-12580-12594</t>
  </si>
  <si>
    <t>Services for January 2022</t>
  </si>
  <si>
    <t>Gardening Service at Gnien Ball for January 2023</t>
  </si>
  <si>
    <t>Services for January 2023</t>
  </si>
  <si>
    <t>BOV12603</t>
  </si>
  <si>
    <t>Cleaning Council (€290) &amp; Cleaning Council Facilities (€316) January 2023</t>
  </si>
  <si>
    <t>Extra Services Janaury</t>
  </si>
  <si>
    <t>Noel Borg</t>
  </si>
  <si>
    <t>Tizjin tal-Milied 2022 fil-pjazza, roundabout, sigra u l-madwar &amp; consumption of electricity- €1800 - to be refunded by Regjun Punent</t>
  </si>
  <si>
    <t>BOV12600</t>
  </si>
  <si>
    <t xml:space="preserve">Kazin Banda San Pawl </t>
  </si>
  <si>
    <t>CHRISTMAS CONCERT 17/12/22 - Band services at Hal Safi - to be refunded</t>
  </si>
  <si>
    <t>25/1/23</t>
  </si>
  <si>
    <t>BOV12601</t>
  </si>
  <si>
    <r>
      <t xml:space="preserve">Tizjin tal-Milied 2022 fil-pjazza - </t>
    </r>
    <r>
      <rPr>
        <sz val="10"/>
        <rFont val="Calibri"/>
        <family val="2"/>
      </rPr>
      <t xml:space="preserve">€200 - </t>
    </r>
    <r>
      <rPr>
        <sz val="10"/>
        <rFont val="Times New Roman"/>
        <family val="1"/>
      </rPr>
      <t>partly to be refunded by Regjun Punent</t>
    </r>
  </si>
  <si>
    <t>BOV12602</t>
  </si>
  <si>
    <t>Cleaning of Hall for Western Regional AGM held on 20/1/2023 - to be refunded by Regjun Punent</t>
  </si>
  <si>
    <t>02/23</t>
  </si>
  <si>
    <t>Bulky refuse for January 2023 (229 bookings)</t>
  </si>
  <si>
    <t>28/1/23</t>
  </si>
  <si>
    <t>LESA</t>
  </si>
  <si>
    <t>10% Adm Fee to be paid to LESA for a Pre-Region contravention paid at LESA offices dated 10/3/2009 contravention number 178-21456-2</t>
  </si>
  <si>
    <t>12/1/23</t>
  </si>
  <si>
    <t>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</si>
</sst>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€&quot;#,##0.00_);[Red]\(&quot;€&quot;#,##0.00\)"/>
    <numFmt numFmtId="165" formatCode="_-&quot;€&quot;* #,##0.00_-;\-&quot;€&quot;* #,##0.00_-;_-&quot;€&quot;* &quot;-&quot;??_-;_-@_-"/>
    <numFmt numFmtId="166" formatCode="[$-409]d/mmm/yyyy;@"/>
    <numFmt numFmtId="167" formatCode="&quot;€&quot;#,##0.00"/>
  </numFmts>
  <fonts count="14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1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7" fillId="0" borderId="0" xfId="0" applyFont="1"/>
    <xf numFmtId="0" fontId="8" fillId="0" borderId="0" xfId="0" applyFont="1"/>
    <xf numFmtId="4" fontId="5" fillId="0" borderId="0" xfId="0" applyNumberFormat="1" applyFont="1" applyAlignment="1">
      <alignment vertical="center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/>
    </xf>
    <xf numFmtId="167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left"/>
    </xf>
    <xf numFmtId="4" fontId="6" fillId="0" borderId="4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3" borderId="4" xfId="2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0" borderId="4" xfId="2" applyNumberFormat="1" applyFont="1" applyFill="1" applyBorder="1" applyAlignment="1">
      <alignment horizontal="center" vertical="center"/>
    </xf>
    <xf numFmtId="4" fontId="6" fillId="0" borderId="4" xfId="2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7" fontId="6" fillId="3" borderId="4" xfId="2" applyNumberFormat="1" applyFont="1" applyFill="1" applyBorder="1" applyAlignment="1">
      <alignment horizontal="center" vertical="center"/>
    </xf>
    <xf numFmtId="0" fontId="10" fillId="0" borderId="0" xfId="0" applyFont="1"/>
    <xf numFmtId="166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3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67" fontId="6" fillId="0" borderId="4" xfId="1" applyNumberFormat="1" applyFont="1" applyBorder="1" applyAlignment="1">
      <alignment horizontal="center" vertical="center"/>
    </xf>
    <xf numFmtId="167" fontId="6" fillId="0" borderId="4" xfId="2" applyNumberFormat="1" applyFont="1" applyBorder="1" applyAlignment="1">
      <alignment horizontal="center" vertical="center"/>
    </xf>
    <xf numFmtId="167" fontId="6" fillId="0" borderId="4" xfId="2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6" fillId="3" borderId="4" xfId="2" applyNumberFormat="1" applyFont="1" applyFill="1" applyBorder="1" applyAlignment="1">
      <alignment horizontal="center" vertical="center"/>
    </xf>
    <xf numFmtId="49" fontId="6" fillId="0" borderId="4" xfId="2" applyNumberFormat="1" applyFont="1" applyFill="1" applyBorder="1" applyAlignment="1">
      <alignment horizontal="center" vertical="center"/>
    </xf>
    <xf numFmtId="0" fontId="8" fillId="3" borderId="4" xfId="2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center" vertical="center"/>
    </xf>
    <xf numFmtId="4" fontId="6" fillId="3" borderId="4" xfId="2" applyNumberFormat="1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49" fontId="8" fillId="0" borderId="4" xfId="2" applyNumberFormat="1" applyFont="1" applyFill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/>
    </xf>
    <xf numFmtId="4" fontId="11" fillId="0" borderId="4" xfId="2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489585</xdr:colOff>
      <xdr:row>36</xdr:row>
      <xdr:rowOff>118110</xdr:rowOff>
    </xdr:from>
    <xdr:to>
      <xdr:col>17</xdr:col>
      <xdr:colOff>148840</xdr:colOff>
      <xdr:row>43</xdr:row>
      <xdr:rowOff>16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C8D01F51-0A32-0E8C-CCA7-076C448A410D}"/>
            </a:ext>
          </a:extLst>
        </xdr:cNvPr>
        <xdr:cNvSpPr>
          <a:spLocks noChangeArrowheads="1"/>
        </xdr:cNvSpPr>
      </xdr:nvSpPr>
      <xdr:spPr bwMode="auto">
        <a:xfrm>
          <a:off x="10658475" y="68294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70</xdr:row>
      <xdr:rowOff>125730</xdr:rowOff>
    </xdr:from>
    <xdr:to>
      <xdr:col>17</xdr:col>
      <xdr:colOff>148840</xdr:colOff>
      <xdr:row>76</xdr:row>
      <xdr:rowOff>187943</xdr:rowOff>
    </xdr:to>
    <xdr:sp macro="" textlink="">
      <xdr:nvSpPr>
        <xdr:cNvPr id="1152" name="AutoShape 128">
          <a:extLst>
            <a:ext uri="{FF2B5EF4-FFF2-40B4-BE49-F238E27FC236}">
              <a16:creationId xmlns:a16="http://schemas.microsoft.com/office/drawing/2014/main" id="{441A6699-2CF9-C3E0-8AB8-2BD2117FF6DC}"/>
            </a:ext>
          </a:extLst>
        </xdr:cNvPr>
        <xdr:cNvSpPr>
          <a:spLocks noChangeArrowheads="1"/>
        </xdr:cNvSpPr>
      </xdr:nvSpPr>
      <xdr:spPr bwMode="auto">
        <a:xfrm>
          <a:off x="10658475" y="1355407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489585</xdr:colOff>
      <xdr:row>104</xdr:row>
      <xdr:rowOff>150495</xdr:rowOff>
    </xdr:from>
    <xdr:to>
      <xdr:col>17</xdr:col>
      <xdr:colOff>148840</xdr:colOff>
      <xdr:row>110</xdr:row>
      <xdr:rowOff>188529</xdr:rowOff>
    </xdr:to>
    <xdr:sp macro="" textlink="">
      <xdr:nvSpPr>
        <xdr:cNvPr id="1165" name="AutoShape 141">
          <a:extLst>
            <a:ext uri="{FF2B5EF4-FFF2-40B4-BE49-F238E27FC236}">
              <a16:creationId xmlns:a16="http://schemas.microsoft.com/office/drawing/2014/main" id="{506EFDD5-B3C2-7505-1FAC-9BF8370E6439}"/>
            </a:ext>
          </a:extLst>
        </xdr:cNvPr>
        <xdr:cNvSpPr>
          <a:spLocks noChangeArrowheads="1"/>
        </xdr:cNvSpPr>
      </xdr:nvSpPr>
      <xdr:spPr bwMode="auto">
        <a:xfrm>
          <a:off x="10658475" y="202787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7"/>
  <sheetViews>
    <sheetView showGridLines="0" tabSelected="1" topLeftCell="A22" zoomScale="136" zoomScaleNormal="136" workbookViewId="0">
      <selection activeCell="H24" sqref="H22:K24"/>
    </sheetView>
  </sheetViews>
  <sheetFormatPr defaultRowHeight="15.75"/>
  <cols>
    <col min="1" max="1" width="4.7109375" style="7" customWidth="1"/>
    <col min="2" max="2" width="24.5703125" style="2" customWidth="1"/>
    <col min="3" max="3" width="10.28515625" style="2" bestFit="1" customWidth="1"/>
    <col min="4" max="4" width="9.85546875" style="2" customWidth="1"/>
    <col min="5" max="6" width="4.7109375" style="2" customWidth="1"/>
    <col min="7" max="7" width="39.85546875" style="4" customWidth="1"/>
    <col min="8" max="8" width="9.28515625" style="2" customWidth="1"/>
    <col min="9" max="9" width="8.7109375" style="2" customWidth="1"/>
    <col min="10" max="10" width="8" style="2" bestFit="1" customWidth="1"/>
    <col min="11" max="11" width="8.42578125" style="2" bestFit="1" customWidth="1"/>
    <col min="12" max="12" width="9.7109375" style="2" customWidth="1"/>
    <col min="13" max="13" width="9.7109375" style="4" customWidth="1"/>
    <col min="14" max="14" width="8.28515625" style="2" customWidth="1"/>
    <col min="15" max="16384" width="9.140625" style="2"/>
  </cols>
  <sheetData>
    <row r="1" spans="1:14">
      <c r="A1" s="5" t="s">
        <v>0</v>
      </c>
      <c r="B1" s="1"/>
      <c r="C1" s="1"/>
      <c r="D1" s="1"/>
      <c r="E1" s="1"/>
      <c r="F1" s="1"/>
      <c r="M1" s="6" t="s">
        <v>1</v>
      </c>
    </row>
    <row r="2" spans="1:14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4" s="7" customFormat="1" ht="12.75">
      <c r="A3" s="21"/>
      <c r="B3" s="22"/>
      <c r="C3" s="7" t="s">
        <v>3</v>
      </c>
      <c r="D3" s="23"/>
      <c r="E3" s="23"/>
      <c r="F3" s="23"/>
      <c r="G3" s="24" t="s">
        <v>4</v>
      </c>
      <c r="H3" s="22"/>
      <c r="I3" s="22"/>
      <c r="J3" s="22"/>
      <c r="K3" s="22"/>
      <c r="L3" s="22"/>
      <c r="M3" s="22"/>
    </row>
    <row r="4" spans="1:14" ht="4.5" customHeight="1">
      <c r="A4" s="3"/>
      <c r="B4" s="5"/>
      <c r="C4" s="1"/>
      <c r="D4" s="1"/>
      <c r="E4" s="1"/>
      <c r="F4" s="1"/>
      <c r="G4" s="5"/>
      <c r="H4" s="1"/>
      <c r="I4" s="1"/>
      <c r="J4" s="1"/>
      <c r="K4" s="1"/>
      <c r="L4" s="1"/>
    </row>
    <row r="5" spans="1:14" ht="42">
      <c r="A5" s="3"/>
      <c r="B5" s="17" t="s">
        <v>5</v>
      </c>
      <c r="C5" s="18" t="s">
        <v>6</v>
      </c>
      <c r="D5" s="16" t="s">
        <v>7</v>
      </c>
      <c r="E5" s="57" t="s">
        <v>8</v>
      </c>
      <c r="F5" s="58"/>
      <c r="G5" s="17" t="s">
        <v>9</v>
      </c>
      <c r="H5" s="18" t="s">
        <v>10</v>
      </c>
      <c r="I5" s="18" t="s">
        <v>11</v>
      </c>
      <c r="J5" s="18" t="s">
        <v>12</v>
      </c>
      <c r="K5" s="18" t="s">
        <v>13</v>
      </c>
      <c r="L5" s="18" t="s">
        <v>14</v>
      </c>
      <c r="M5" s="43" t="s">
        <v>15</v>
      </c>
      <c r="N5" s="5"/>
    </row>
    <row r="6" spans="1:14" s="9" customFormat="1" ht="25.5">
      <c r="A6" s="8">
        <v>1</v>
      </c>
      <c r="B6" s="39" t="s">
        <v>16</v>
      </c>
      <c r="C6" s="41">
        <v>6352.59</v>
      </c>
      <c r="D6" s="41">
        <v>6352.59</v>
      </c>
      <c r="E6" s="25" t="s">
        <v>17</v>
      </c>
      <c r="F6" s="25" t="s">
        <v>18</v>
      </c>
      <c r="G6" s="31" t="s">
        <v>19</v>
      </c>
      <c r="H6" s="45" t="s">
        <v>20</v>
      </c>
      <c r="I6" s="45"/>
      <c r="J6" s="28"/>
      <c r="K6" s="28"/>
      <c r="L6" s="46" t="s">
        <v>21</v>
      </c>
      <c r="M6" s="50" t="s">
        <v>22</v>
      </c>
    </row>
    <row r="7" spans="1:14" s="9" customFormat="1">
      <c r="A7" s="32"/>
      <c r="B7" s="39" t="s">
        <v>23</v>
      </c>
      <c r="C7" s="41">
        <v>2148</v>
      </c>
      <c r="D7" s="41">
        <v>2148</v>
      </c>
      <c r="E7" s="25" t="s">
        <v>17</v>
      </c>
      <c r="F7" s="25" t="s">
        <v>18</v>
      </c>
      <c r="G7" s="31" t="s">
        <v>24</v>
      </c>
      <c r="H7" s="45" t="s">
        <v>20</v>
      </c>
      <c r="I7" s="45"/>
      <c r="J7" s="28"/>
      <c r="K7" s="28"/>
      <c r="L7" s="28"/>
      <c r="M7" s="33">
        <v>121583408</v>
      </c>
    </row>
    <row r="8" spans="1:14" s="9" customFormat="1">
      <c r="A8" s="32"/>
      <c r="B8" s="38" t="s">
        <v>25</v>
      </c>
      <c r="C8" s="34">
        <v>325</v>
      </c>
      <c r="D8" s="34">
        <v>325</v>
      </c>
      <c r="E8" s="48" t="s">
        <v>17</v>
      </c>
      <c r="F8" s="48" t="s">
        <v>18</v>
      </c>
      <c r="G8" s="49" t="s">
        <v>26</v>
      </c>
      <c r="H8" s="44" t="s">
        <v>20</v>
      </c>
      <c r="I8" s="44" t="s">
        <v>27</v>
      </c>
      <c r="J8" s="28"/>
      <c r="K8" s="28"/>
      <c r="L8" s="28"/>
      <c r="M8" s="33">
        <v>121315124</v>
      </c>
    </row>
    <row r="9" spans="1:14" s="9" customFormat="1">
      <c r="A9" s="10"/>
      <c r="B9" s="38" t="s">
        <v>28</v>
      </c>
      <c r="C9" s="34">
        <v>209.7</v>
      </c>
      <c r="D9" s="34">
        <v>209.7</v>
      </c>
      <c r="E9" s="48" t="s">
        <v>17</v>
      </c>
      <c r="F9" s="48" t="s">
        <v>18</v>
      </c>
      <c r="G9" s="49" t="s">
        <v>29</v>
      </c>
      <c r="H9" s="44" t="s">
        <v>20</v>
      </c>
      <c r="I9" s="44" t="s">
        <v>27</v>
      </c>
      <c r="J9" s="28"/>
      <c r="K9" s="28"/>
      <c r="L9" s="28"/>
      <c r="M9" s="33">
        <v>121314932</v>
      </c>
    </row>
    <row r="10" spans="1:14" s="9" customFormat="1">
      <c r="A10" s="8">
        <v>3</v>
      </c>
      <c r="B10" s="38" t="s">
        <v>30</v>
      </c>
      <c r="C10" s="34">
        <v>330</v>
      </c>
      <c r="D10" s="34">
        <v>330</v>
      </c>
      <c r="E10" s="48" t="s">
        <v>17</v>
      </c>
      <c r="F10" s="48" t="s">
        <v>18</v>
      </c>
      <c r="G10" s="49" t="s">
        <v>31</v>
      </c>
      <c r="H10" s="44" t="s">
        <v>20</v>
      </c>
      <c r="I10" s="44" t="s">
        <v>27</v>
      </c>
      <c r="J10" s="28"/>
      <c r="K10" s="28"/>
      <c r="L10" s="28"/>
      <c r="M10" s="33">
        <v>121315006</v>
      </c>
    </row>
    <row r="11" spans="1:14" s="9" customFormat="1">
      <c r="A11" s="10">
        <v>4</v>
      </c>
      <c r="B11" s="38" t="s">
        <v>32</v>
      </c>
      <c r="C11" s="34">
        <v>600</v>
      </c>
      <c r="D11" s="34">
        <v>600</v>
      </c>
      <c r="E11" s="48" t="s">
        <v>17</v>
      </c>
      <c r="F11" s="48" t="s">
        <v>18</v>
      </c>
      <c r="G11" s="49" t="s">
        <v>29</v>
      </c>
      <c r="H11" s="44" t="s">
        <v>20</v>
      </c>
      <c r="I11" s="44" t="s">
        <v>27</v>
      </c>
      <c r="J11" s="28"/>
      <c r="K11" s="28"/>
      <c r="L11" s="28"/>
      <c r="M11" s="33" t="s">
        <v>33</v>
      </c>
    </row>
    <row r="12" spans="1:14" s="9" customFormat="1" ht="25.5">
      <c r="A12" s="8">
        <v>5</v>
      </c>
      <c r="B12" s="38" t="s">
        <v>34</v>
      </c>
      <c r="C12" s="34">
        <v>606</v>
      </c>
      <c r="D12" s="34">
        <v>606</v>
      </c>
      <c r="E12" s="48" t="s">
        <v>17</v>
      </c>
      <c r="F12" s="48" t="s">
        <v>18</v>
      </c>
      <c r="G12" s="49" t="s">
        <v>35</v>
      </c>
      <c r="H12" s="44" t="s">
        <v>20</v>
      </c>
      <c r="I12" s="44" t="s">
        <v>27</v>
      </c>
      <c r="J12" s="28"/>
      <c r="K12" s="28"/>
      <c r="L12" s="28"/>
      <c r="M12" s="33">
        <v>121315236</v>
      </c>
    </row>
    <row r="13" spans="1:14" s="9" customFormat="1">
      <c r="A13" s="10">
        <v>6</v>
      </c>
      <c r="B13" s="39" t="s">
        <v>34</v>
      </c>
      <c r="C13" s="41">
        <v>35</v>
      </c>
      <c r="D13" s="41">
        <v>35</v>
      </c>
      <c r="E13" s="48" t="s">
        <v>17</v>
      </c>
      <c r="F13" s="48" t="s">
        <v>18</v>
      </c>
      <c r="G13" s="49" t="s">
        <v>36</v>
      </c>
      <c r="H13" s="44" t="s">
        <v>20</v>
      </c>
      <c r="I13" s="44" t="s">
        <v>37</v>
      </c>
      <c r="J13" s="28"/>
      <c r="K13" s="28"/>
      <c r="L13" s="28"/>
      <c r="M13" s="33">
        <v>121315317</v>
      </c>
    </row>
    <row r="14" spans="1:14" s="9" customFormat="1" ht="25.5">
      <c r="A14" s="8">
        <v>7</v>
      </c>
      <c r="B14" s="38" t="s">
        <v>38</v>
      </c>
      <c r="C14" s="34">
        <v>2024.24</v>
      </c>
      <c r="D14" s="34">
        <v>2024.24</v>
      </c>
      <c r="E14" s="48" t="s">
        <v>17</v>
      </c>
      <c r="F14" s="48" t="s">
        <v>18</v>
      </c>
      <c r="G14" s="49" t="s">
        <v>39</v>
      </c>
      <c r="H14" s="44" t="s">
        <v>40</v>
      </c>
      <c r="I14" s="44" t="s">
        <v>41</v>
      </c>
      <c r="J14" s="28"/>
      <c r="K14" s="28"/>
      <c r="L14" s="28"/>
      <c r="M14" s="33">
        <v>122385629</v>
      </c>
    </row>
    <row r="15" spans="1:14" s="9" customFormat="1" ht="25.5">
      <c r="A15" s="10">
        <v>8</v>
      </c>
      <c r="B15" s="39" t="s">
        <v>42</v>
      </c>
      <c r="C15" s="42">
        <v>1605.94</v>
      </c>
      <c r="D15" s="42">
        <v>1605.94</v>
      </c>
      <c r="E15" s="25" t="s">
        <v>17</v>
      </c>
      <c r="F15" s="25" t="s">
        <v>18</v>
      </c>
      <c r="G15" s="31" t="s">
        <v>43</v>
      </c>
      <c r="H15" s="45" t="s">
        <v>44</v>
      </c>
      <c r="I15" s="45" t="s">
        <v>45</v>
      </c>
      <c r="J15" s="28"/>
      <c r="K15" s="28"/>
      <c r="L15" s="28"/>
      <c r="M15" s="33">
        <v>122854446</v>
      </c>
    </row>
    <row r="16" spans="1:14" s="9" customFormat="1" ht="25.5">
      <c r="A16" s="10">
        <v>2</v>
      </c>
      <c r="B16" s="39" t="s">
        <v>42</v>
      </c>
      <c r="C16" s="42">
        <v>2698.22</v>
      </c>
      <c r="D16" s="42">
        <v>2698.22</v>
      </c>
      <c r="E16" s="25" t="s">
        <v>17</v>
      </c>
      <c r="F16" s="25" t="s">
        <v>18</v>
      </c>
      <c r="G16" s="31" t="s">
        <v>43</v>
      </c>
      <c r="H16" s="45" t="s">
        <v>46</v>
      </c>
      <c r="I16" s="45" t="s">
        <v>45</v>
      </c>
      <c r="J16" s="28"/>
      <c r="K16" s="28"/>
      <c r="L16" s="28"/>
      <c r="M16" s="33">
        <v>122854446</v>
      </c>
    </row>
    <row r="17" spans="1:13" s="9" customFormat="1" ht="25.5">
      <c r="A17" s="10">
        <v>10</v>
      </c>
      <c r="B17" s="38" t="s">
        <v>47</v>
      </c>
      <c r="C17" s="34">
        <v>270</v>
      </c>
      <c r="D17" s="34">
        <v>270</v>
      </c>
      <c r="E17" s="48" t="s">
        <v>17</v>
      </c>
      <c r="F17" s="48" t="s">
        <v>18</v>
      </c>
      <c r="G17" s="49" t="s">
        <v>48</v>
      </c>
      <c r="H17" s="44" t="s">
        <v>49</v>
      </c>
      <c r="I17" s="44" t="s">
        <v>50</v>
      </c>
      <c r="J17" s="28"/>
      <c r="K17" s="28"/>
      <c r="L17" s="28"/>
      <c r="M17" s="26">
        <v>122852879</v>
      </c>
    </row>
    <row r="18" spans="1:13" s="9" customFormat="1">
      <c r="A18" s="10">
        <v>11</v>
      </c>
      <c r="B18" s="38" t="s">
        <v>51</v>
      </c>
      <c r="C18" s="34">
        <v>268</v>
      </c>
      <c r="D18" s="34">
        <v>268</v>
      </c>
      <c r="E18" s="48" t="s">
        <v>17</v>
      </c>
      <c r="F18" s="48" t="s">
        <v>18</v>
      </c>
      <c r="G18" s="49" t="s">
        <v>52</v>
      </c>
      <c r="H18" s="44" t="s">
        <v>49</v>
      </c>
      <c r="I18" s="44" t="s">
        <v>53</v>
      </c>
      <c r="J18" s="28"/>
      <c r="K18" s="28"/>
      <c r="L18" s="28"/>
      <c r="M18" s="26" t="s">
        <v>54</v>
      </c>
    </row>
    <row r="19" spans="1:13" s="9" customFormat="1" ht="25.5">
      <c r="A19" s="10">
        <v>12</v>
      </c>
      <c r="B19" s="38" t="s">
        <v>55</v>
      </c>
      <c r="C19" s="34">
        <v>193.17</v>
      </c>
      <c r="D19" s="34">
        <v>193.17</v>
      </c>
      <c r="E19" s="48" t="s">
        <v>17</v>
      </c>
      <c r="F19" s="48" t="s">
        <v>18</v>
      </c>
      <c r="G19" s="49" t="s">
        <v>56</v>
      </c>
      <c r="H19" s="44" t="s">
        <v>57</v>
      </c>
      <c r="I19" s="44"/>
      <c r="J19" s="28"/>
      <c r="K19" s="28"/>
      <c r="L19" s="28"/>
      <c r="M19" s="26">
        <v>122854140</v>
      </c>
    </row>
    <row r="20" spans="1:13" s="9" customFormat="1" ht="25.5">
      <c r="A20" s="10">
        <v>13</v>
      </c>
      <c r="B20" s="39" t="s">
        <v>58</v>
      </c>
      <c r="C20" s="41">
        <v>1.18</v>
      </c>
      <c r="D20" s="41">
        <v>1.18</v>
      </c>
      <c r="E20" s="48" t="s">
        <v>17</v>
      </c>
      <c r="F20" s="48" t="s">
        <v>18</v>
      </c>
      <c r="G20" s="49" t="s">
        <v>59</v>
      </c>
      <c r="H20" s="44" t="s">
        <v>60</v>
      </c>
      <c r="I20" s="44" t="s">
        <v>61</v>
      </c>
      <c r="J20" s="28"/>
      <c r="K20" s="28"/>
      <c r="L20" s="46"/>
      <c r="M20" s="47">
        <v>121332568</v>
      </c>
    </row>
    <row r="21" spans="1:13" s="9" customFormat="1" ht="25.5">
      <c r="A21" s="10">
        <v>14</v>
      </c>
      <c r="B21" s="39" t="s">
        <v>62</v>
      </c>
      <c r="C21" s="41">
        <v>420</v>
      </c>
      <c r="D21" s="41">
        <v>420</v>
      </c>
      <c r="E21" s="48" t="s">
        <v>17</v>
      </c>
      <c r="F21" s="48" t="s">
        <v>18</v>
      </c>
      <c r="G21" s="49" t="s">
        <v>63</v>
      </c>
      <c r="H21" s="44" t="s">
        <v>64</v>
      </c>
      <c r="I21" s="44" t="s">
        <v>65</v>
      </c>
      <c r="J21" s="28"/>
      <c r="K21" s="28"/>
      <c r="L21" s="28"/>
      <c r="M21" s="26" t="s">
        <v>66</v>
      </c>
    </row>
    <row r="22" spans="1:13" s="9" customFormat="1" ht="25.5">
      <c r="A22" s="10">
        <v>15</v>
      </c>
      <c r="B22" s="39" t="s">
        <v>67</v>
      </c>
      <c r="C22" s="41">
        <v>140</v>
      </c>
      <c r="D22" s="41">
        <v>140</v>
      </c>
      <c r="E22" s="48" t="s">
        <v>17</v>
      </c>
      <c r="F22" s="48" t="s">
        <v>18</v>
      </c>
      <c r="G22" s="49" t="s">
        <v>68</v>
      </c>
      <c r="H22" s="44" t="s">
        <v>64</v>
      </c>
      <c r="I22" s="44" t="s">
        <v>69</v>
      </c>
      <c r="J22" s="28"/>
      <c r="K22" s="28"/>
      <c r="L22" s="28"/>
      <c r="M22" s="26">
        <v>122115657</v>
      </c>
    </row>
    <row r="23" spans="1:13" s="9" customFormat="1" ht="38.25">
      <c r="A23" s="10">
        <v>16</v>
      </c>
      <c r="B23" s="39" t="s">
        <v>70</v>
      </c>
      <c r="C23" s="41">
        <v>5003.2</v>
      </c>
      <c r="D23" s="41">
        <v>5003.2</v>
      </c>
      <c r="E23" s="48" t="s">
        <v>17</v>
      </c>
      <c r="F23" s="48" t="s">
        <v>18</v>
      </c>
      <c r="G23" s="49" t="s">
        <v>71</v>
      </c>
      <c r="H23" s="44" t="s">
        <v>40</v>
      </c>
      <c r="I23" s="44" t="s">
        <v>72</v>
      </c>
      <c r="J23" s="28"/>
      <c r="K23" s="28"/>
      <c r="L23" s="28"/>
      <c r="M23" s="26">
        <v>122115922</v>
      </c>
    </row>
    <row r="24" spans="1:13" s="9" customFormat="1">
      <c r="A24" s="10">
        <v>17</v>
      </c>
      <c r="B24" s="39" t="s">
        <v>73</v>
      </c>
      <c r="C24" s="41">
        <v>468.5</v>
      </c>
      <c r="D24" s="41">
        <v>468.5</v>
      </c>
      <c r="E24" s="48" t="s">
        <v>17</v>
      </c>
      <c r="F24" s="48" t="s">
        <v>18</v>
      </c>
      <c r="G24" s="49" t="s">
        <v>74</v>
      </c>
      <c r="H24" s="44" t="s">
        <v>75</v>
      </c>
      <c r="I24" s="44" t="s">
        <v>65</v>
      </c>
      <c r="J24" s="28"/>
      <c r="K24" s="28"/>
      <c r="L24" s="28"/>
      <c r="M24" s="26">
        <v>122853679</v>
      </c>
    </row>
    <row r="25" spans="1:13" s="9" customFormat="1">
      <c r="A25" s="10">
        <v>18</v>
      </c>
      <c r="B25" s="39" t="s">
        <v>76</v>
      </c>
      <c r="C25" s="42">
        <v>1180.76</v>
      </c>
      <c r="D25" s="42">
        <v>1180.76</v>
      </c>
      <c r="E25" s="25" t="s">
        <v>77</v>
      </c>
      <c r="F25" s="25" t="s">
        <v>18</v>
      </c>
      <c r="G25" s="31" t="s">
        <v>78</v>
      </c>
      <c r="H25" s="45" t="s">
        <v>79</v>
      </c>
      <c r="I25" s="51" t="s">
        <v>80</v>
      </c>
      <c r="J25" s="28"/>
      <c r="K25" s="28"/>
      <c r="L25" s="28"/>
      <c r="M25" s="26">
        <v>122853151</v>
      </c>
    </row>
    <row r="26" spans="1:13" s="9" customFormat="1">
      <c r="A26" s="10">
        <v>19</v>
      </c>
      <c r="B26" s="39" t="s">
        <v>76</v>
      </c>
      <c r="C26" s="42">
        <v>1008.19</v>
      </c>
      <c r="D26" s="42">
        <v>1008.19</v>
      </c>
      <c r="E26" s="25" t="s">
        <v>77</v>
      </c>
      <c r="F26" s="25" t="s">
        <v>18</v>
      </c>
      <c r="G26" s="31" t="s">
        <v>81</v>
      </c>
      <c r="H26" s="45" t="s">
        <v>79</v>
      </c>
      <c r="I26" s="51" t="s">
        <v>82</v>
      </c>
      <c r="J26" s="28"/>
      <c r="K26" s="28"/>
      <c r="L26" s="28"/>
      <c r="M26" s="26">
        <v>122853151</v>
      </c>
    </row>
    <row r="27" spans="1:13" s="9" customFormat="1">
      <c r="A27" s="11">
        <v>20</v>
      </c>
      <c r="B27" s="39" t="s">
        <v>76</v>
      </c>
      <c r="C27" s="42">
        <v>871.88</v>
      </c>
      <c r="D27" s="42">
        <v>871.88</v>
      </c>
      <c r="E27" s="25" t="s">
        <v>77</v>
      </c>
      <c r="F27" s="25" t="s">
        <v>18</v>
      </c>
      <c r="G27" s="31" t="s">
        <v>83</v>
      </c>
      <c r="H27" s="45" t="s">
        <v>79</v>
      </c>
      <c r="I27" s="51" t="s">
        <v>84</v>
      </c>
      <c r="J27" s="28"/>
      <c r="K27" s="28"/>
      <c r="L27" s="28"/>
      <c r="M27" s="26">
        <v>122853151</v>
      </c>
    </row>
    <row r="28" spans="1:13">
      <c r="B28" s="12" t="s">
        <v>85</v>
      </c>
      <c r="C28" s="20">
        <f>SUM(C6:C27)</f>
        <v>26759.57</v>
      </c>
      <c r="D28" s="20">
        <f>SUM(D6:D27)</f>
        <v>26759.57</v>
      </c>
      <c r="E28" s="15" t="s">
        <v>86</v>
      </c>
      <c r="F28" s="15"/>
    </row>
    <row r="29" spans="1:13">
      <c r="B29" s="12" t="s">
        <v>87</v>
      </c>
      <c r="C29" s="20">
        <f>SUM(C28)</f>
        <v>26759.57</v>
      </c>
      <c r="D29" s="20">
        <f>SUM(D28)</f>
        <v>26759.57</v>
      </c>
      <c r="E29" s="15" t="s">
        <v>88</v>
      </c>
      <c r="F29" s="15"/>
    </row>
    <row r="30" spans="1:13" ht="8.25" customHeight="1">
      <c r="H30" s="29"/>
      <c r="I30" s="29"/>
      <c r="L30" s="29"/>
      <c r="M30" s="19"/>
    </row>
    <row r="31" spans="1:13">
      <c r="B31" s="2" t="s">
        <v>89</v>
      </c>
      <c r="H31" s="2" t="s">
        <v>90</v>
      </c>
      <c r="L31" s="2" t="s">
        <v>91</v>
      </c>
    </row>
    <row r="32" spans="1:13">
      <c r="A32" s="2" t="s">
        <v>92</v>
      </c>
    </row>
    <row r="33" spans="1:14">
      <c r="A33" s="2" t="s">
        <v>93</v>
      </c>
    </row>
    <row r="34" spans="1:14" ht="6" customHeight="1">
      <c r="H34" s="29"/>
      <c r="I34" s="29"/>
      <c r="L34" s="29"/>
      <c r="M34" s="19"/>
    </row>
    <row r="35" spans="1:14" s="14" customFormat="1">
      <c r="G35" s="27"/>
      <c r="H35" s="2" t="s">
        <v>94</v>
      </c>
      <c r="I35" s="2"/>
      <c r="J35" s="2"/>
      <c r="K35" s="2"/>
      <c r="L35" s="2" t="s">
        <v>94</v>
      </c>
      <c r="M35" s="4"/>
    </row>
    <row r="36" spans="1:14">
      <c r="A36" s="5" t="str">
        <f>$A$1</f>
        <v>Kunsill Lokali: Hal Safi</v>
      </c>
      <c r="B36" s="1"/>
      <c r="C36" s="1"/>
      <c r="D36" s="1"/>
      <c r="E36" s="1"/>
      <c r="F36" s="1"/>
      <c r="M36" s="6" t="str">
        <f>$M$1</f>
        <v>Skeda Nru. 01</v>
      </c>
    </row>
    <row r="37" spans="1:14">
      <c r="A37" s="56" t="s">
        <v>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</row>
    <row r="38" spans="1:14">
      <c r="A38" s="3"/>
      <c r="B38" s="5"/>
      <c r="C38" s="2" t="s">
        <v>3</v>
      </c>
      <c r="D38" s="37"/>
      <c r="E38" s="6"/>
      <c r="F38" s="6"/>
      <c r="G38" s="36" t="str">
        <f>$G$3</f>
        <v xml:space="preserve">23.12.22 sa 30.01.2023   APPROVED </v>
      </c>
      <c r="H38" s="5"/>
      <c r="I38" s="5"/>
      <c r="J38" s="5"/>
      <c r="K38" s="5"/>
      <c r="L38" s="5"/>
    </row>
    <row r="39" spans="1:14" ht="4.5" customHeight="1">
      <c r="A39" s="3"/>
      <c r="B39" s="5"/>
      <c r="C39" s="1"/>
      <c r="D39" s="1"/>
      <c r="E39" s="1"/>
      <c r="F39" s="1"/>
      <c r="G39" s="5"/>
      <c r="H39" s="1"/>
      <c r="I39" s="1"/>
      <c r="J39" s="1"/>
      <c r="K39" s="1"/>
      <c r="L39" s="1"/>
    </row>
    <row r="40" spans="1:14" ht="42">
      <c r="A40" s="3"/>
      <c r="B40" s="17" t="s">
        <v>5</v>
      </c>
      <c r="C40" s="18" t="s">
        <v>6</v>
      </c>
      <c r="D40" s="16" t="s">
        <v>7</v>
      </c>
      <c r="E40" s="57" t="s">
        <v>8</v>
      </c>
      <c r="F40" s="58"/>
      <c r="G40" s="17" t="s">
        <v>9</v>
      </c>
      <c r="H40" s="18" t="s">
        <v>10</v>
      </c>
      <c r="I40" s="18" t="s">
        <v>11</v>
      </c>
      <c r="J40" s="18" t="s">
        <v>12</v>
      </c>
      <c r="K40" s="18" t="s">
        <v>13</v>
      </c>
      <c r="L40" s="18" t="s">
        <v>14</v>
      </c>
      <c r="M40" s="43" t="s">
        <v>15</v>
      </c>
      <c r="N40" s="5"/>
    </row>
    <row r="41" spans="1:14" s="9" customFormat="1" ht="25.5">
      <c r="A41" s="8">
        <v>21</v>
      </c>
      <c r="B41" s="39" t="s">
        <v>95</v>
      </c>
      <c r="C41" s="42">
        <v>180</v>
      </c>
      <c r="D41" s="42">
        <v>180</v>
      </c>
      <c r="E41" s="48" t="s">
        <v>17</v>
      </c>
      <c r="F41" s="48" t="s">
        <v>18</v>
      </c>
      <c r="G41" s="49" t="s">
        <v>96</v>
      </c>
      <c r="H41" s="44" t="s">
        <v>97</v>
      </c>
      <c r="I41" s="44"/>
      <c r="J41" s="30"/>
      <c r="K41" s="30"/>
      <c r="L41" s="30"/>
      <c r="M41" s="26">
        <v>123767580</v>
      </c>
    </row>
    <row r="42" spans="1:14" s="9" customFormat="1">
      <c r="A42" s="10">
        <v>22</v>
      </c>
      <c r="B42" s="39" t="s">
        <v>98</v>
      </c>
      <c r="C42" s="42">
        <v>1424.92</v>
      </c>
      <c r="D42" s="42">
        <v>1424.92</v>
      </c>
      <c r="E42" s="25" t="s">
        <v>77</v>
      </c>
      <c r="F42" s="25" t="s">
        <v>18</v>
      </c>
      <c r="G42" s="31" t="s">
        <v>99</v>
      </c>
      <c r="H42" s="45" t="s">
        <v>100</v>
      </c>
      <c r="I42" s="45" t="s">
        <v>101</v>
      </c>
      <c r="J42" s="30"/>
      <c r="K42" s="30"/>
      <c r="L42" s="30"/>
      <c r="M42" s="26">
        <v>122853575</v>
      </c>
    </row>
    <row r="43" spans="1:14" s="9" customFormat="1">
      <c r="A43" s="10">
        <v>23</v>
      </c>
      <c r="B43" s="38" t="s">
        <v>102</v>
      </c>
      <c r="C43" s="34">
        <v>119.78</v>
      </c>
      <c r="D43" s="34">
        <v>119.78</v>
      </c>
      <c r="E43" s="48" t="s">
        <v>17</v>
      </c>
      <c r="F43" s="48" t="s">
        <v>18</v>
      </c>
      <c r="G43" s="49" t="s">
        <v>103</v>
      </c>
      <c r="H43" s="44" t="s">
        <v>104</v>
      </c>
      <c r="I43" s="44" t="s">
        <v>27</v>
      </c>
      <c r="J43" s="30"/>
      <c r="K43" s="30"/>
      <c r="L43" s="30"/>
      <c r="M43" s="26" t="s">
        <v>105</v>
      </c>
    </row>
    <row r="44" spans="1:14" s="9" customFormat="1" ht="25.5">
      <c r="A44" s="10">
        <v>24</v>
      </c>
      <c r="B44" s="39" t="s">
        <v>106</v>
      </c>
      <c r="C44" s="42">
        <v>64.510000000000005</v>
      </c>
      <c r="D44" s="42">
        <v>64.510000000000005</v>
      </c>
      <c r="E44" s="25" t="s">
        <v>17</v>
      </c>
      <c r="F44" s="25" t="s">
        <v>18</v>
      </c>
      <c r="G44" s="31" t="s">
        <v>107</v>
      </c>
      <c r="H44" s="45" t="s">
        <v>108</v>
      </c>
      <c r="I44" s="45" t="s">
        <v>109</v>
      </c>
      <c r="J44" s="30"/>
      <c r="K44" s="30"/>
      <c r="L44" s="30"/>
      <c r="M44" s="26">
        <v>122853405</v>
      </c>
    </row>
    <row r="45" spans="1:14" s="9" customFormat="1" ht="25.5">
      <c r="A45" s="10">
        <v>25</v>
      </c>
      <c r="B45" s="39" t="s">
        <v>110</v>
      </c>
      <c r="C45" s="42">
        <v>2616.8000000000002</v>
      </c>
      <c r="D45" s="42">
        <v>2616.8000000000002</v>
      </c>
      <c r="E45" s="25" t="s">
        <v>17</v>
      </c>
      <c r="F45" s="25" t="s">
        <v>18</v>
      </c>
      <c r="G45" s="49" t="s">
        <v>111</v>
      </c>
      <c r="H45" s="45" t="s">
        <v>20</v>
      </c>
      <c r="I45" s="45" t="s">
        <v>112</v>
      </c>
      <c r="J45" s="30"/>
      <c r="K45" s="30"/>
      <c r="L45" s="30"/>
      <c r="M45" s="26">
        <v>122116172</v>
      </c>
    </row>
    <row r="46" spans="1:14" s="9" customFormat="1">
      <c r="A46" s="10">
        <v>26</v>
      </c>
      <c r="B46" s="39" t="s">
        <v>113</v>
      </c>
      <c r="C46" s="40">
        <v>15</v>
      </c>
      <c r="D46" s="40">
        <v>15</v>
      </c>
      <c r="E46" s="25" t="s">
        <v>17</v>
      </c>
      <c r="F46" s="25" t="s">
        <v>18</v>
      </c>
      <c r="G46" s="31" t="s">
        <v>114</v>
      </c>
      <c r="H46" s="45" t="s">
        <v>115</v>
      </c>
      <c r="I46" s="45" t="s">
        <v>27</v>
      </c>
      <c r="J46" s="30"/>
      <c r="K46" s="30"/>
      <c r="L46" s="30"/>
      <c r="M46" s="26">
        <v>122854740</v>
      </c>
    </row>
    <row r="47" spans="1:14" s="9" customFormat="1">
      <c r="A47" s="10">
        <v>27</v>
      </c>
      <c r="B47" s="39" t="s">
        <v>116</v>
      </c>
      <c r="C47" s="42">
        <v>30</v>
      </c>
      <c r="D47" s="42">
        <v>30</v>
      </c>
      <c r="E47" s="25" t="s">
        <v>17</v>
      </c>
      <c r="F47" s="25" t="s">
        <v>18</v>
      </c>
      <c r="G47" s="31" t="s">
        <v>114</v>
      </c>
      <c r="H47" s="45" t="s">
        <v>115</v>
      </c>
      <c r="I47" s="51" t="s">
        <v>109</v>
      </c>
      <c r="J47" s="30"/>
      <c r="K47" s="30"/>
      <c r="L47" s="30"/>
      <c r="M47" s="26">
        <v>122854674</v>
      </c>
    </row>
    <row r="48" spans="1:14" s="9" customFormat="1">
      <c r="A48" s="10">
        <v>28</v>
      </c>
      <c r="B48" s="39" t="s">
        <v>117</v>
      </c>
      <c r="C48" s="41">
        <v>45</v>
      </c>
      <c r="D48" s="41">
        <v>45</v>
      </c>
      <c r="E48" s="25" t="s">
        <v>17</v>
      </c>
      <c r="F48" s="25" t="s">
        <v>18</v>
      </c>
      <c r="G48" s="31" t="s">
        <v>114</v>
      </c>
      <c r="H48" s="45" t="s">
        <v>115</v>
      </c>
      <c r="I48" s="45" t="s">
        <v>27</v>
      </c>
      <c r="J48" s="30"/>
      <c r="K48" s="30"/>
      <c r="L48" s="30"/>
      <c r="M48" s="26">
        <v>122854559</v>
      </c>
    </row>
    <row r="49" spans="1:13" s="9" customFormat="1">
      <c r="A49" s="10">
        <v>29</v>
      </c>
      <c r="B49" s="39" t="s">
        <v>118</v>
      </c>
      <c r="C49" s="42">
        <v>386.75</v>
      </c>
      <c r="D49" s="42">
        <v>386.75</v>
      </c>
      <c r="E49" s="48" t="s">
        <v>77</v>
      </c>
      <c r="F49" s="48" t="s">
        <v>18</v>
      </c>
      <c r="G49" s="49" t="s">
        <v>119</v>
      </c>
      <c r="H49" s="44" t="s">
        <v>120</v>
      </c>
      <c r="I49" s="44" t="s">
        <v>121</v>
      </c>
      <c r="J49" s="30"/>
      <c r="K49" s="30"/>
      <c r="L49" s="30"/>
      <c r="M49" s="26">
        <v>122852287</v>
      </c>
    </row>
    <row r="50" spans="1:13" s="9" customFormat="1">
      <c r="A50" s="10">
        <v>30</v>
      </c>
      <c r="B50" s="39" t="s">
        <v>122</v>
      </c>
      <c r="C50" s="40">
        <v>21.24</v>
      </c>
      <c r="D50" s="40">
        <v>21.24</v>
      </c>
      <c r="E50" s="25" t="s">
        <v>17</v>
      </c>
      <c r="F50" s="25" t="s">
        <v>18</v>
      </c>
      <c r="G50" s="31" t="s">
        <v>123</v>
      </c>
      <c r="H50" s="45" t="s">
        <v>20</v>
      </c>
      <c r="I50" s="45" t="s">
        <v>124</v>
      </c>
      <c r="J50" s="30"/>
      <c r="K50" s="30"/>
      <c r="L50" s="30"/>
      <c r="M50" s="26">
        <v>122710931</v>
      </c>
    </row>
    <row r="51" spans="1:13" s="9" customFormat="1" ht="25.5">
      <c r="A51" s="10">
        <v>31</v>
      </c>
      <c r="B51" s="39" t="s">
        <v>125</v>
      </c>
      <c r="C51" s="40">
        <v>46.07</v>
      </c>
      <c r="D51" s="40">
        <v>46.07</v>
      </c>
      <c r="E51" s="25" t="s">
        <v>17</v>
      </c>
      <c r="F51" s="25" t="s">
        <v>18</v>
      </c>
      <c r="G51" s="31" t="s">
        <v>126</v>
      </c>
      <c r="H51" s="45" t="s">
        <v>127</v>
      </c>
      <c r="I51" s="45" t="s">
        <v>128</v>
      </c>
      <c r="J51" s="30"/>
      <c r="K51" s="30"/>
      <c r="L51" s="30"/>
      <c r="M51" s="26" t="s">
        <v>129</v>
      </c>
    </row>
    <row r="52" spans="1:13" s="9" customFormat="1" ht="25.5">
      <c r="A52" s="10">
        <v>32</v>
      </c>
      <c r="B52" s="39" t="s">
        <v>130</v>
      </c>
      <c r="C52" s="52">
        <v>86.14</v>
      </c>
      <c r="D52" s="52">
        <v>86.14</v>
      </c>
      <c r="E52" s="26" t="s">
        <v>17</v>
      </c>
      <c r="F52" s="26" t="s">
        <v>18</v>
      </c>
      <c r="G52" s="53" t="s">
        <v>131</v>
      </c>
      <c r="H52" s="54" t="s">
        <v>115</v>
      </c>
      <c r="I52" s="26" t="s">
        <v>132</v>
      </c>
      <c r="J52" s="30"/>
      <c r="K52" s="30"/>
      <c r="L52" s="30"/>
      <c r="M52" s="26">
        <v>122852742</v>
      </c>
    </row>
    <row r="53" spans="1:13" s="9" customFormat="1" ht="25.5">
      <c r="A53" s="10">
        <v>33</v>
      </c>
      <c r="B53" s="39" t="s">
        <v>133</v>
      </c>
      <c r="C53" s="41">
        <v>35</v>
      </c>
      <c r="D53" s="41">
        <v>35</v>
      </c>
      <c r="E53" s="25" t="s">
        <v>17</v>
      </c>
      <c r="F53" s="25" t="s">
        <v>18</v>
      </c>
      <c r="G53" s="31" t="s">
        <v>134</v>
      </c>
      <c r="H53" s="45" t="s">
        <v>135</v>
      </c>
      <c r="I53" s="45" t="s">
        <v>128</v>
      </c>
      <c r="J53" s="30"/>
      <c r="K53" s="30"/>
      <c r="L53" s="30"/>
      <c r="M53" s="26">
        <v>122854830</v>
      </c>
    </row>
    <row r="54" spans="1:13" s="9" customFormat="1" ht="25.5">
      <c r="A54" s="10">
        <v>34</v>
      </c>
      <c r="B54" s="39" t="s">
        <v>136</v>
      </c>
      <c r="C54" s="41">
        <v>58</v>
      </c>
      <c r="D54" s="41">
        <v>58</v>
      </c>
      <c r="E54" s="25" t="s">
        <v>17</v>
      </c>
      <c r="F54" s="25" t="s">
        <v>18</v>
      </c>
      <c r="G54" s="31" t="s">
        <v>137</v>
      </c>
      <c r="H54" s="45" t="s">
        <v>138</v>
      </c>
      <c r="I54" s="45" t="s">
        <v>128</v>
      </c>
      <c r="J54" s="30"/>
      <c r="K54" s="30"/>
      <c r="L54" s="30"/>
      <c r="M54" s="26" t="s">
        <v>139</v>
      </c>
    </row>
    <row r="55" spans="1:13" s="9" customFormat="1" ht="25.5">
      <c r="A55" s="10">
        <v>35</v>
      </c>
      <c r="B55" s="39" t="s">
        <v>140</v>
      </c>
      <c r="C55" s="40">
        <v>432.7</v>
      </c>
      <c r="D55" s="40">
        <v>432.7</v>
      </c>
      <c r="E55" s="25" t="s">
        <v>17</v>
      </c>
      <c r="F55" s="25" t="s">
        <v>18</v>
      </c>
      <c r="G55" s="31" t="s">
        <v>141</v>
      </c>
      <c r="H55" s="45" t="s">
        <v>142</v>
      </c>
      <c r="I55" s="45" t="s">
        <v>143</v>
      </c>
      <c r="J55" s="30"/>
      <c r="K55" s="30"/>
      <c r="L55" s="30"/>
      <c r="M55" s="26">
        <v>122854983</v>
      </c>
    </row>
    <row r="56" spans="1:13" s="9" customFormat="1" ht="25.5">
      <c r="A56" s="10">
        <v>36</v>
      </c>
      <c r="B56" s="39" t="s">
        <v>144</v>
      </c>
      <c r="C56" s="42">
        <v>3126.29</v>
      </c>
      <c r="D56" s="42">
        <v>3126.29</v>
      </c>
      <c r="E56" s="48" t="s">
        <v>17</v>
      </c>
      <c r="F56" s="48" t="s">
        <v>18</v>
      </c>
      <c r="G56" s="49" t="s">
        <v>145</v>
      </c>
      <c r="H56" s="44" t="s">
        <v>146</v>
      </c>
      <c r="I56" s="28">
        <v>34855866</v>
      </c>
      <c r="J56" s="30"/>
      <c r="K56" s="30"/>
      <c r="L56" s="30"/>
      <c r="M56" s="26">
        <v>121915765</v>
      </c>
    </row>
    <row r="57" spans="1:13" s="9" customFormat="1" ht="51">
      <c r="A57" s="10">
        <v>37</v>
      </c>
      <c r="B57" s="39" t="s">
        <v>147</v>
      </c>
      <c r="C57" s="41">
        <v>20</v>
      </c>
      <c r="D57" s="41">
        <v>20</v>
      </c>
      <c r="E57" s="25" t="s">
        <v>17</v>
      </c>
      <c r="F57" s="25" t="s">
        <v>18</v>
      </c>
      <c r="G57" s="31" t="s">
        <v>148</v>
      </c>
      <c r="H57" s="45" t="s">
        <v>135</v>
      </c>
      <c r="I57" s="45" t="s">
        <v>128</v>
      </c>
      <c r="J57" s="30"/>
      <c r="K57" s="30"/>
      <c r="L57" s="30"/>
      <c r="M57" s="26">
        <v>121915615</v>
      </c>
    </row>
    <row r="58" spans="1:13" s="9" customFormat="1">
      <c r="A58" s="10">
        <v>38</v>
      </c>
      <c r="B58" s="39" t="s">
        <v>149</v>
      </c>
      <c r="C58" s="41">
        <v>334.45</v>
      </c>
      <c r="D58" s="41">
        <v>334.45</v>
      </c>
      <c r="E58" s="25" t="s">
        <v>17</v>
      </c>
      <c r="F58" s="25" t="s">
        <v>18</v>
      </c>
      <c r="G58" s="31" t="s">
        <v>150</v>
      </c>
      <c r="H58" s="45" t="s">
        <v>151</v>
      </c>
      <c r="I58" s="45" t="s">
        <v>152</v>
      </c>
      <c r="J58" s="30"/>
      <c r="K58" s="30"/>
      <c r="L58" s="30"/>
      <c r="M58" s="26">
        <v>122856173</v>
      </c>
    </row>
    <row r="59" spans="1:13" s="9" customFormat="1" ht="25.5">
      <c r="A59" s="10">
        <v>39</v>
      </c>
      <c r="B59" s="39" t="s">
        <v>144</v>
      </c>
      <c r="C59" s="42">
        <v>28.68</v>
      </c>
      <c r="D59" s="42">
        <v>28.68</v>
      </c>
      <c r="E59" s="48" t="s">
        <v>17</v>
      </c>
      <c r="F59" s="48" t="s">
        <v>18</v>
      </c>
      <c r="G59" s="49" t="s">
        <v>153</v>
      </c>
      <c r="H59" s="44" t="s">
        <v>154</v>
      </c>
      <c r="I59" s="28">
        <v>35333337</v>
      </c>
      <c r="J59" s="30"/>
      <c r="K59" s="30"/>
      <c r="L59" s="30"/>
      <c r="M59" s="26">
        <v>122036874</v>
      </c>
    </row>
    <row r="60" spans="1:13" s="9" customFormat="1" ht="38.25">
      <c r="A60" s="11">
        <v>40</v>
      </c>
      <c r="B60" s="39" t="s">
        <v>155</v>
      </c>
      <c r="C60" s="42">
        <v>65</v>
      </c>
      <c r="D60" s="42">
        <v>65</v>
      </c>
      <c r="E60" s="25" t="s">
        <v>17</v>
      </c>
      <c r="F60" s="25" t="s">
        <v>18</v>
      </c>
      <c r="G60" s="31" t="s">
        <v>156</v>
      </c>
      <c r="H60" s="45" t="s">
        <v>157</v>
      </c>
      <c r="I60" s="45" t="s">
        <v>128</v>
      </c>
      <c r="J60" s="30"/>
      <c r="K60" s="30"/>
      <c r="L60" s="30"/>
      <c r="M60" s="26">
        <v>122044614</v>
      </c>
    </row>
    <row r="61" spans="1:13">
      <c r="B61" s="12" t="s">
        <v>85</v>
      </c>
      <c r="C61" s="20">
        <f>SUM(C41:C60)</f>
        <v>9136.3300000000017</v>
      </c>
      <c r="D61" s="20">
        <f>SUM(D41:D60)</f>
        <v>9136.3300000000017</v>
      </c>
      <c r="E61" s="15"/>
      <c r="F61" s="15"/>
    </row>
    <row r="62" spans="1:13">
      <c r="B62" s="12" t="s">
        <v>158</v>
      </c>
      <c r="C62" s="20">
        <f>C29</f>
        <v>26759.57</v>
      </c>
      <c r="D62" s="20">
        <f>D29</f>
        <v>26759.57</v>
      </c>
      <c r="E62" s="15" t="s">
        <v>86</v>
      </c>
      <c r="F62" s="15"/>
    </row>
    <row r="63" spans="1:13">
      <c r="B63" s="12" t="s">
        <v>87</v>
      </c>
      <c r="C63" s="20">
        <f>SUM(C62,C61)</f>
        <v>35895.9</v>
      </c>
      <c r="D63" s="20">
        <f>SUM(D62,D61)</f>
        <v>35895.9</v>
      </c>
      <c r="E63" s="15" t="s">
        <v>88</v>
      </c>
      <c r="F63" s="15"/>
    </row>
    <row r="64" spans="1:13" ht="8.25" customHeight="1">
      <c r="H64" s="29"/>
      <c r="I64" s="29"/>
      <c r="L64" s="29"/>
      <c r="M64" s="19"/>
    </row>
    <row r="65" spans="1:14">
      <c r="H65" s="2" t="str">
        <f>$H$31</f>
        <v>Sindku</v>
      </c>
      <c r="L65" s="2" t="str">
        <f>$L$31</f>
        <v>Segretarju Eżekuttiv</v>
      </c>
    </row>
    <row r="66" spans="1:14">
      <c r="A66" s="13" t="str">
        <f>$A$32</f>
        <v>______________             _________________</v>
      </c>
    </row>
    <row r="67" spans="1:14">
      <c r="A67" s="35" t="str">
        <f>$A$33</f>
        <v xml:space="preserve">Kunsillier                         Kunsillier </v>
      </c>
    </row>
    <row r="68" spans="1:14" ht="6" customHeight="1">
      <c r="H68" s="29"/>
      <c r="I68" s="29"/>
      <c r="L68" s="29"/>
      <c r="M68" s="19"/>
    </row>
    <row r="69" spans="1:14" s="14" customFormat="1">
      <c r="G69" s="27"/>
      <c r="H69" s="2" t="str">
        <f>$H$35</f>
        <v>Kunsillier</v>
      </c>
      <c r="I69" s="2"/>
      <c r="J69" s="2"/>
      <c r="K69" s="2"/>
      <c r="L69" s="2" t="str">
        <f>$L$35</f>
        <v>Kunsillier</v>
      </c>
      <c r="M69" s="4"/>
    </row>
    <row r="70" spans="1:14">
      <c r="A70" s="5" t="str">
        <f>$A$1</f>
        <v>Kunsill Lokali: Hal Safi</v>
      </c>
      <c r="B70" s="1"/>
      <c r="C70" s="1"/>
      <c r="D70" s="1"/>
      <c r="E70" s="1"/>
      <c r="F70" s="1"/>
      <c r="M70" s="6" t="str">
        <f>$M$1</f>
        <v>Skeda Nru. 01</v>
      </c>
    </row>
    <row r="71" spans="1:14">
      <c r="A71" s="56" t="s">
        <v>2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</row>
    <row r="72" spans="1:14">
      <c r="A72" s="3"/>
      <c r="B72" s="5"/>
      <c r="C72" s="2" t="s">
        <v>3</v>
      </c>
      <c r="D72" s="37"/>
      <c r="E72" s="6"/>
      <c r="F72" s="6"/>
      <c r="G72" s="36" t="str">
        <f>$G$3</f>
        <v xml:space="preserve">23.12.22 sa 30.01.2023   APPROVED </v>
      </c>
      <c r="H72" s="5"/>
      <c r="I72" s="5"/>
      <c r="J72" s="5"/>
      <c r="K72" s="5"/>
      <c r="L72" s="5"/>
    </row>
    <row r="73" spans="1:14" ht="4.5" customHeight="1">
      <c r="A73" s="3"/>
      <c r="B73" s="5"/>
      <c r="C73" s="1"/>
      <c r="D73" s="1"/>
      <c r="E73" s="1"/>
      <c r="F73" s="1"/>
      <c r="G73" s="5"/>
      <c r="H73" s="1"/>
      <c r="I73" s="1"/>
      <c r="J73" s="1"/>
      <c r="K73" s="1"/>
      <c r="L73" s="1"/>
    </row>
    <row r="74" spans="1:14" ht="42">
      <c r="A74" s="3"/>
      <c r="B74" s="17" t="s">
        <v>5</v>
      </c>
      <c r="C74" s="18" t="s">
        <v>6</v>
      </c>
      <c r="D74" s="16" t="s">
        <v>7</v>
      </c>
      <c r="E74" s="57" t="s">
        <v>8</v>
      </c>
      <c r="F74" s="58"/>
      <c r="G74" s="17" t="s">
        <v>9</v>
      </c>
      <c r="H74" s="18" t="s">
        <v>10</v>
      </c>
      <c r="I74" s="18" t="s">
        <v>11</v>
      </c>
      <c r="J74" s="18" t="s">
        <v>12</v>
      </c>
      <c r="K74" s="18" t="s">
        <v>13</v>
      </c>
      <c r="L74" s="18" t="s">
        <v>14</v>
      </c>
      <c r="M74" s="43" t="s">
        <v>15</v>
      </c>
      <c r="N74" s="5"/>
    </row>
    <row r="75" spans="1:14" s="9" customFormat="1" ht="51">
      <c r="A75" s="8">
        <v>41</v>
      </c>
      <c r="B75" s="39" t="s">
        <v>155</v>
      </c>
      <c r="C75" s="41">
        <v>390</v>
      </c>
      <c r="D75" s="41">
        <v>390</v>
      </c>
      <c r="E75" s="25" t="s">
        <v>17</v>
      </c>
      <c r="F75" s="25" t="s">
        <v>18</v>
      </c>
      <c r="G75" s="31" t="s">
        <v>159</v>
      </c>
      <c r="H75" s="45" t="s">
        <v>160</v>
      </c>
      <c r="I75" s="30" t="s">
        <v>128</v>
      </c>
      <c r="J75" s="30"/>
      <c r="K75" s="30"/>
      <c r="L75" s="30"/>
      <c r="M75" s="26">
        <v>122077900</v>
      </c>
    </row>
    <row r="76" spans="1:14" s="9" customFormat="1" ht="25.5">
      <c r="A76" s="10">
        <v>42</v>
      </c>
      <c r="B76" s="39" t="s">
        <v>161</v>
      </c>
      <c r="C76" s="41">
        <v>152.52000000000001</v>
      </c>
      <c r="D76" s="41">
        <v>152.52000000000001</v>
      </c>
      <c r="E76" s="25" t="s">
        <v>17</v>
      </c>
      <c r="F76" s="25" t="s">
        <v>18</v>
      </c>
      <c r="G76" s="31" t="s">
        <v>162</v>
      </c>
      <c r="H76" s="45" t="s">
        <v>160</v>
      </c>
      <c r="I76" s="51" t="s">
        <v>163</v>
      </c>
      <c r="J76" s="30"/>
      <c r="K76" s="30"/>
      <c r="L76" s="30"/>
      <c r="M76" s="26">
        <v>122855252</v>
      </c>
    </row>
    <row r="77" spans="1:14" s="9" customFormat="1">
      <c r="A77" s="8">
        <v>43</v>
      </c>
      <c r="B77" s="39" t="s">
        <v>133</v>
      </c>
      <c r="C77" s="42">
        <v>25</v>
      </c>
      <c r="D77" s="42">
        <v>25</v>
      </c>
      <c r="E77" s="25" t="s">
        <v>17</v>
      </c>
      <c r="F77" s="25" t="s">
        <v>18</v>
      </c>
      <c r="G77" s="31" t="s">
        <v>164</v>
      </c>
      <c r="H77" s="45" t="s">
        <v>157</v>
      </c>
      <c r="I77" s="45" t="s">
        <v>165</v>
      </c>
      <c r="J77" s="30"/>
      <c r="K77" s="30"/>
      <c r="L77" s="30"/>
      <c r="M77" s="26">
        <v>122855670</v>
      </c>
    </row>
    <row r="78" spans="1:14" s="9" customFormat="1">
      <c r="A78" s="10">
        <v>44</v>
      </c>
      <c r="B78" s="39" t="s">
        <v>98</v>
      </c>
      <c r="C78" s="42">
        <v>1424.92</v>
      </c>
      <c r="D78" s="42">
        <v>1424.92</v>
      </c>
      <c r="E78" s="25" t="s">
        <v>77</v>
      </c>
      <c r="F78" s="25" t="s">
        <v>18</v>
      </c>
      <c r="G78" s="31" t="s">
        <v>166</v>
      </c>
      <c r="H78" s="45" t="s">
        <v>120</v>
      </c>
      <c r="I78" s="45" t="s">
        <v>167</v>
      </c>
      <c r="J78" s="30"/>
      <c r="K78" s="30"/>
      <c r="L78" s="30"/>
      <c r="M78" s="26">
        <v>122855818</v>
      </c>
    </row>
    <row r="79" spans="1:14" s="9" customFormat="1" ht="25.5">
      <c r="A79" s="8">
        <v>45</v>
      </c>
      <c r="B79" s="39" t="s">
        <v>168</v>
      </c>
      <c r="C79" s="41">
        <v>48.05</v>
      </c>
      <c r="D79" s="41">
        <v>48.05</v>
      </c>
      <c r="E79" s="25" t="s">
        <v>17</v>
      </c>
      <c r="F79" s="25" t="s">
        <v>18</v>
      </c>
      <c r="G79" s="31" t="s">
        <v>169</v>
      </c>
      <c r="H79" s="45" t="s">
        <v>142</v>
      </c>
      <c r="I79" s="30">
        <v>83325622</v>
      </c>
      <c r="J79" s="30"/>
      <c r="K79" s="30"/>
      <c r="L79" s="30"/>
      <c r="M79" s="26">
        <v>122281951</v>
      </c>
    </row>
    <row r="80" spans="1:14" s="9" customFormat="1" ht="25.5">
      <c r="A80" s="10">
        <v>46</v>
      </c>
      <c r="B80" s="39" t="s">
        <v>168</v>
      </c>
      <c r="C80" s="41">
        <v>48.61</v>
      </c>
      <c r="D80" s="41">
        <v>48.61</v>
      </c>
      <c r="E80" s="25" t="s">
        <v>17</v>
      </c>
      <c r="F80" s="25" t="s">
        <v>18</v>
      </c>
      <c r="G80" s="31" t="s">
        <v>170</v>
      </c>
      <c r="H80" s="45" t="s">
        <v>171</v>
      </c>
      <c r="I80" s="30">
        <v>83261891</v>
      </c>
      <c r="J80" s="30"/>
      <c r="K80" s="30"/>
      <c r="L80" s="30"/>
      <c r="M80" s="26">
        <v>122232031</v>
      </c>
    </row>
    <row r="81" spans="1:13" s="9" customFormat="1" ht="25.5">
      <c r="A81" s="8">
        <v>47</v>
      </c>
      <c r="B81" s="39" t="s">
        <v>168</v>
      </c>
      <c r="C81" s="41">
        <v>31.89</v>
      </c>
      <c r="D81" s="41">
        <v>31.89</v>
      </c>
      <c r="E81" s="25" t="s">
        <v>17</v>
      </c>
      <c r="F81" s="25" t="s">
        <v>18</v>
      </c>
      <c r="G81" s="55" t="s">
        <v>172</v>
      </c>
      <c r="H81" s="45" t="s">
        <v>171</v>
      </c>
      <c r="I81" s="30">
        <v>83334090</v>
      </c>
      <c r="J81" s="30"/>
      <c r="K81" s="30"/>
      <c r="L81" s="30"/>
      <c r="M81" s="26">
        <v>122282127</v>
      </c>
    </row>
    <row r="82" spans="1:13" s="9" customFormat="1" ht="38.25">
      <c r="A82" s="10">
        <v>48</v>
      </c>
      <c r="B82" s="39" t="s">
        <v>168</v>
      </c>
      <c r="C82" s="41">
        <v>111.48</v>
      </c>
      <c r="D82" s="41">
        <v>111.48</v>
      </c>
      <c r="E82" s="25" t="s">
        <v>17</v>
      </c>
      <c r="F82" s="25" t="s">
        <v>18</v>
      </c>
      <c r="G82" s="31" t="s">
        <v>173</v>
      </c>
      <c r="H82" s="45" t="s">
        <v>142</v>
      </c>
      <c r="I82" s="30">
        <v>83326095</v>
      </c>
      <c r="J82" s="30"/>
      <c r="K82" s="30"/>
      <c r="L82" s="30"/>
      <c r="M82" s="26">
        <v>122282248</v>
      </c>
    </row>
    <row r="83" spans="1:13" s="9" customFormat="1" ht="25.5">
      <c r="A83" s="8">
        <v>49</v>
      </c>
      <c r="B83" s="39" t="s">
        <v>168</v>
      </c>
      <c r="C83" s="41">
        <v>65.44</v>
      </c>
      <c r="D83" s="41">
        <v>65.44</v>
      </c>
      <c r="E83" s="25" t="s">
        <v>17</v>
      </c>
      <c r="F83" s="25" t="s">
        <v>18</v>
      </c>
      <c r="G83" s="31" t="s">
        <v>174</v>
      </c>
      <c r="H83" s="45" t="s">
        <v>142</v>
      </c>
      <c r="I83" s="30">
        <v>83326411</v>
      </c>
      <c r="J83" s="30"/>
      <c r="K83" s="30"/>
      <c r="L83" s="30"/>
      <c r="M83" s="26">
        <v>122282327</v>
      </c>
    </row>
    <row r="84" spans="1:13" s="9" customFormat="1" ht="51">
      <c r="A84" s="10">
        <v>50</v>
      </c>
      <c r="B84" s="39" t="s">
        <v>175</v>
      </c>
      <c r="C84" s="40">
        <v>2253.81</v>
      </c>
      <c r="D84" s="40">
        <v>2253.81</v>
      </c>
      <c r="E84" s="25" t="s">
        <v>17</v>
      </c>
      <c r="F84" s="25" t="s">
        <v>18</v>
      </c>
      <c r="G84" s="31" t="s">
        <v>176</v>
      </c>
      <c r="H84" s="45" t="s">
        <v>127</v>
      </c>
      <c r="I84" s="45" t="s">
        <v>177</v>
      </c>
      <c r="J84" s="30"/>
      <c r="K84" s="30"/>
      <c r="L84" s="30"/>
      <c r="M84" s="26" t="s">
        <v>178</v>
      </c>
    </row>
    <row r="85" spans="1:13" s="9" customFormat="1" ht="25.5">
      <c r="A85" s="8">
        <v>51</v>
      </c>
      <c r="B85" s="39" t="s">
        <v>58</v>
      </c>
      <c r="C85" s="41">
        <v>1.18</v>
      </c>
      <c r="D85" s="41">
        <v>1.18</v>
      </c>
      <c r="E85" s="48" t="s">
        <v>17</v>
      </c>
      <c r="F85" s="48" t="s">
        <v>18</v>
      </c>
      <c r="G85" s="49" t="s">
        <v>179</v>
      </c>
      <c r="H85" s="44" t="s">
        <v>160</v>
      </c>
      <c r="I85" s="44" t="s">
        <v>180</v>
      </c>
      <c r="J85" s="30"/>
      <c r="K85" s="30"/>
      <c r="L85" s="30"/>
      <c r="M85" s="26">
        <v>122181579</v>
      </c>
    </row>
    <row r="86" spans="1:13" s="9" customFormat="1" ht="25.5">
      <c r="A86" s="10">
        <v>52</v>
      </c>
      <c r="B86" s="39" t="s">
        <v>181</v>
      </c>
      <c r="C86" s="41">
        <v>3793.7</v>
      </c>
      <c r="D86" s="41">
        <v>3793.7</v>
      </c>
      <c r="E86" s="25" t="s">
        <v>17</v>
      </c>
      <c r="F86" s="25" t="s">
        <v>18</v>
      </c>
      <c r="G86" s="31" t="s">
        <v>182</v>
      </c>
      <c r="H86" s="45" t="s">
        <v>183</v>
      </c>
      <c r="I86" s="45" t="s">
        <v>184</v>
      </c>
      <c r="J86" s="30"/>
      <c r="K86" s="30"/>
      <c r="L86" s="30"/>
      <c r="M86" s="26">
        <v>122855497</v>
      </c>
    </row>
    <row r="87" spans="1:13" s="9" customFormat="1" ht="38.25">
      <c r="A87" s="8">
        <v>53</v>
      </c>
      <c r="B87" s="39" t="s">
        <v>185</v>
      </c>
      <c r="C87" s="40">
        <v>2853.17</v>
      </c>
      <c r="D87" s="40">
        <v>2853.17</v>
      </c>
      <c r="E87" s="25" t="s">
        <v>77</v>
      </c>
      <c r="F87" s="25" t="s">
        <v>18</v>
      </c>
      <c r="G87" s="31" t="s">
        <v>186</v>
      </c>
      <c r="H87" s="45" t="s">
        <v>187</v>
      </c>
      <c r="I87" s="45" t="s">
        <v>188</v>
      </c>
      <c r="J87" s="30"/>
      <c r="K87" s="30"/>
      <c r="L87" s="30"/>
      <c r="M87" s="26">
        <v>122856755</v>
      </c>
    </row>
    <row r="88" spans="1:13" s="9" customFormat="1">
      <c r="A88" s="10">
        <v>54</v>
      </c>
      <c r="B88" s="39" t="s">
        <v>189</v>
      </c>
      <c r="C88" s="41">
        <v>58.9</v>
      </c>
      <c r="D88" s="41">
        <v>58.9</v>
      </c>
      <c r="E88" s="25" t="s">
        <v>17</v>
      </c>
      <c r="F88" s="25" t="s">
        <v>18</v>
      </c>
      <c r="G88" s="31" t="s">
        <v>190</v>
      </c>
      <c r="H88" s="45" t="s">
        <v>191</v>
      </c>
      <c r="I88" s="45" t="s">
        <v>192</v>
      </c>
      <c r="J88" s="30"/>
      <c r="K88" s="30"/>
      <c r="L88" s="30"/>
      <c r="M88" s="26">
        <v>122267588</v>
      </c>
    </row>
    <row r="89" spans="1:13" s="9" customFormat="1" ht="25.5">
      <c r="A89" s="8">
        <v>55</v>
      </c>
      <c r="B89" s="39" t="s">
        <v>125</v>
      </c>
      <c r="C89" s="41">
        <v>60</v>
      </c>
      <c r="D89" s="41">
        <v>60</v>
      </c>
      <c r="E89" s="25" t="s">
        <v>17</v>
      </c>
      <c r="F89" s="25" t="s">
        <v>18</v>
      </c>
      <c r="G89" s="31" t="s">
        <v>193</v>
      </c>
      <c r="H89" s="45" t="s">
        <v>194</v>
      </c>
      <c r="I89" s="45" t="s">
        <v>165</v>
      </c>
      <c r="J89" s="30"/>
      <c r="K89" s="30"/>
      <c r="L89" s="30"/>
      <c r="M89" s="26" t="s">
        <v>195</v>
      </c>
    </row>
    <row r="90" spans="1:13" s="9" customFormat="1" ht="25.5">
      <c r="A90" s="10">
        <v>56</v>
      </c>
      <c r="B90" s="39" t="s">
        <v>125</v>
      </c>
      <c r="C90" s="41">
        <v>58</v>
      </c>
      <c r="D90" s="41">
        <v>58</v>
      </c>
      <c r="E90" s="25" t="s">
        <v>17</v>
      </c>
      <c r="F90" s="25" t="s">
        <v>18</v>
      </c>
      <c r="G90" s="31" t="s">
        <v>196</v>
      </c>
      <c r="H90" s="45" t="s">
        <v>194</v>
      </c>
      <c r="I90" s="45" t="s">
        <v>197</v>
      </c>
      <c r="J90" s="30"/>
      <c r="K90" s="30"/>
      <c r="L90" s="30"/>
      <c r="M90" s="26" t="s">
        <v>198</v>
      </c>
    </row>
    <row r="91" spans="1:13" s="9" customFormat="1" ht="51">
      <c r="A91" s="8">
        <v>57</v>
      </c>
      <c r="B91" s="39" t="s">
        <v>199</v>
      </c>
      <c r="C91" s="41">
        <v>863.42</v>
      </c>
      <c r="D91" s="41">
        <v>863.42</v>
      </c>
      <c r="E91" s="25" t="s">
        <v>17</v>
      </c>
      <c r="F91" s="25" t="s">
        <v>18</v>
      </c>
      <c r="G91" s="31" t="s">
        <v>200</v>
      </c>
      <c r="H91" s="45" t="s">
        <v>201</v>
      </c>
      <c r="I91" s="45" t="s">
        <v>202</v>
      </c>
      <c r="J91" s="30"/>
      <c r="K91" s="30"/>
      <c r="L91" s="30"/>
      <c r="M91" s="26">
        <v>122856999</v>
      </c>
    </row>
    <row r="92" spans="1:13" s="9" customFormat="1" ht="25.5">
      <c r="A92" s="10">
        <v>58</v>
      </c>
      <c r="B92" s="39" t="s">
        <v>203</v>
      </c>
      <c r="C92" s="41">
        <v>4577.8100000000004</v>
      </c>
      <c r="D92" s="41">
        <v>4577.8100000000004</v>
      </c>
      <c r="E92" s="25" t="s">
        <v>17</v>
      </c>
      <c r="F92" s="25" t="s">
        <v>18</v>
      </c>
      <c r="G92" s="31" t="s">
        <v>204</v>
      </c>
      <c r="H92" s="45" t="s">
        <v>205</v>
      </c>
      <c r="I92" s="45" t="s">
        <v>206</v>
      </c>
      <c r="J92" s="30"/>
      <c r="K92" s="30"/>
      <c r="L92" s="30"/>
      <c r="M92" s="26">
        <v>122907329</v>
      </c>
    </row>
    <row r="93" spans="1:13" s="9" customFormat="1">
      <c r="A93" s="8">
        <v>59</v>
      </c>
      <c r="B93" s="38" t="s">
        <v>25</v>
      </c>
      <c r="C93" s="34">
        <v>325</v>
      </c>
      <c r="D93" s="34">
        <v>325</v>
      </c>
      <c r="E93" s="48" t="s">
        <v>17</v>
      </c>
      <c r="F93" s="48" t="s">
        <v>18</v>
      </c>
      <c r="G93" s="49" t="s">
        <v>207</v>
      </c>
      <c r="H93" s="44" t="s">
        <v>208</v>
      </c>
      <c r="I93" s="44" t="s">
        <v>209</v>
      </c>
      <c r="J93" s="30"/>
      <c r="K93" s="30"/>
      <c r="L93" s="30"/>
      <c r="M93" s="26">
        <v>122591578</v>
      </c>
    </row>
    <row r="94" spans="1:13" s="9" customFormat="1" ht="25.5">
      <c r="A94" s="10">
        <v>60</v>
      </c>
      <c r="B94" s="39" t="s">
        <v>210</v>
      </c>
      <c r="C94" s="42"/>
      <c r="D94" s="42"/>
      <c r="E94" s="25"/>
      <c r="F94" s="25"/>
      <c r="G94" s="31"/>
      <c r="H94" s="45"/>
      <c r="I94" s="45"/>
      <c r="J94" s="30"/>
      <c r="K94" s="30"/>
      <c r="L94" s="30"/>
      <c r="M94" s="26"/>
    </row>
    <row r="95" spans="1:13">
      <c r="B95" s="12" t="s">
        <v>85</v>
      </c>
      <c r="C95" s="20">
        <f>SUM(C75:C94)</f>
        <v>17142.899999999998</v>
      </c>
      <c r="D95" s="20">
        <f>SUM(D75:D94)</f>
        <v>17142.899999999998</v>
      </c>
      <c r="E95" s="15"/>
      <c r="F95" s="15"/>
    </row>
    <row r="96" spans="1:13">
      <c r="B96" s="12" t="s">
        <v>158</v>
      </c>
      <c r="C96" s="20">
        <f>C63</f>
        <v>35895.9</v>
      </c>
      <c r="D96" s="20">
        <f>D63</f>
        <v>35895.9</v>
      </c>
      <c r="E96" s="15" t="s">
        <v>86</v>
      </c>
      <c r="F96" s="15"/>
    </row>
    <row r="97" spans="1:14">
      <c r="B97" s="12" t="s">
        <v>87</v>
      </c>
      <c r="C97" s="20">
        <f>SUM(C96,C95)</f>
        <v>53038.8</v>
      </c>
      <c r="D97" s="20">
        <f>SUM(D96,D95)</f>
        <v>53038.8</v>
      </c>
      <c r="E97" s="15" t="s">
        <v>88</v>
      </c>
      <c r="F97" s="15"/>
    </row>
    <row r="98" spans="1:14" ht="8.25" customHeight="1">
      <c r="H98" s="29"/>
      <c r="I98" s="29"/>
      <c r="L98" s="29"/>
      <c r="M98" s="19"/>
    </row>
    <row r="99" spans="1:14">
      <c r="H99" s="2" t="str">
        <f>$H$31</f>
        <v>Sindku</v>
      </c>
      <c r="L99" s="2" t="str">
        <f>$L$31</f>
        <v>Segretarju Eżekuttiv</v>
      </c>
    </row>
    <row r="100" spans="1:14">
      <c r="A100" s="13" t="str">
        <f>$A$32</f>
        <v>______________             _________________</v>
      </c>
    </row>
    <row r="101" spans="1:14">
      <c r="A101" s="35" t="str">
        <f>$A$33</f>
        <v xml:space="preserve">Kunsillier                         Kunsillier </v>
      </c>
    </row>
    <row r="102" spans="1:14" ht="6" customHeight="1">
      <c r="H102" s="29"/>
      <c r="I102" s="29"/>
      <c r="L102" s="29"/>
      <c r="M102" s="19"/>
    </row>
    <row r="103" spans="1:14" s="14" customFormat="1">
      <c r="G103" s="27"/>
      <c r="H103" s="2" t="str">
        <f>$H$35</f>
        <v>Kunsillier</v>
      </c>
      <c r="I103" s="2"/>
      <c r="J103" s="2"/>
      <c r="K103" s="2"/>
      <c r="L103" s="2" t="str">
        <f>$L$35</f>
        <v>Kunsillier</v>
      </c>
      <c r="M103" s="4"/>
    </row>
    <row r="104" spans="1:14">
      <c r="A104" s="5" t="str">
        <f>$A$1</f>
        <v>Kunsill Lokali: Hal Safi</v>
      </c>
      <c r="B104" s="1"/>
      <c r="C104" s="1"/>
      <c r="D104" s="1"/>
      <c r="E104" s="1"/>
      <c r="F104" s="1"/>
      <c r="M104" s="6" t="str">
        <f>$M$1</f>
        <v>Skeda Nru. 01</v>
      </c>
    </row>
    <row r="105" spans="1:14">
      <c r="A105" s="56" t="s">
        <v>2</v>
      </c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</row>
    <row r="106" spans="1:14">
      <c r="A106" s="3"/>
      <c r="B106" s="5"/>
      <c r="C106" s="2" t="s">
        <v>3</v>
      </c>
      <c r="D106" s="37"/>
      <c r="E106" s="6"/>
      <c r="F106" s="6"/>
      <c r="G106" s="36" t="str">
        <f>$G$3</f>
        <v xml:space="preserve">23.12.22 sa 30.01.2023   APPROVED </v>
      </c>
      <c r="H106" s="5"/>
      <c r="I106" s="5"/>
      <c r="J106" s="5"/>
      <c r="K106" s="5"/>
      <c r="L106" s="5"/>
    </row>
    <row r="107" spans="1:14" ht="4.5" customHeight="1">
      <c r="A107" s="3"/>
      <c r="B107" s="5"/>
      <c r="C107" s="1"/>
      <c r="D107" s="1"/>
      <c r="E107" s="1"/>
      <c r="F107" s="1"/>
      <c r="G107" s="5"/>
      <c r="H107" s="1"/>
      <c r="I107" s="1"/>
      <c r="J107" s="1"/>
      <c r="K107" s="1"/>
      <c r="L107" s="1"/>
    </row>
    <row r="108" spans="1:14" ht="42">
      <c r="A108" s="3"/>
      <c r="B108" s="17" t="s">
        <v>5</v>
      </c>
      <c r="C108" s="18" t="s">
        <v>6</v>
      </c>
      <c r="D108" s="16" t="s">
        <v>7</v>
      </c>
      <c r="E108" s="57" t="s">
        <v>8</v>
      </c>
      <c r="F108" s="58"/>
      <c r="G108" s="17" t="s">
        <v>9</v>
      </c>
      <c r="H108" s="18" t="s">
        <v>10</v>
      </c>
      <c r="I108" s="18" t="s">
        <v>11</v>
      </c>
      <c r="J108" s="18" t="s">
        <v>12</v>
      </c>
      <c r="K108" s="18" t="s">
        <v>13</v>
      </c>
      <c r="L108" s="18" t="s">
        <v>14</v>
      </c>
      <c r="M108" s="43" t="s">
        <v>15</v>
      </c>
      <c r="N108" s="5"/>
    </row>
    <row r="109" spans="1:14" s="9" customFormat="1">
      <c r="A109" s="8">
        <v>61</v>
      </c>
      <c r="B109" s="38" t="s">
        <v>28</v>
      </c>
      <c r="C109" s="34">
        <v>209.7</v>
      </c>
      <c r="D109" s="34">
        <v>209.7</v>
      </c>
      <c r="E109" s="48" t="s">
        <v>17</v>
      </c>
      <c r="F109" s="48" t="s">
        <v>18</v>
      </c>
      <c r="G109" s="49" t="s">
        <v>211</v>
      </c>
      <c r="H109" s="44" t="s">
        <v>208</v>
      </c>
      <c r="I109" s="44" t="s">
        <v>209</v>
      </c>
      <c r="J109" s="30"/>
      <c r="K109" s="30"/>
      <c r="L109" s="30"/>
      <c r="M109" s="26">
        <v>122591726</v>
      </c>
    </row>
    <row r="110" spans="1:14" s="9" customFormat="1">
      <c r="A110" s="10">
        <v>62</v>
      </c>
      <c r="B110" s="38" t="s">
        <v>30</v>
      </c>
      <c r="C110" s="34">
        <v>330</v>
      </c>
      <c r="D110" s="34">
        <v>330</v>
      </c>
      <c r="E110" s="48" t="s">
        <v>17</v>
      </c>
      <c r="F110" s="48" t="s">
        <v>18</v>
      </c>
      <c r="G110" s="49" t="s">
        <v>212</v>
      </c>
      <c r="H110" s="44" t="s">
        <v>208</v>
      </c>
      <c r="I110" s="44" t="s">
        <v>209</v>
      </c>
      <c r="J110" s="30"/>
      <c r="K110" s="30"/>
      <c r="L110" s="30"/>
      <c r="M110" s="26">
        <v>122591877</v>
      </c>
    </row>
    <row r="111" spans="1:14" s="9" customFormat="1">
      <c r="A111" s="8">
        <v>63</v>
      </c>
      <c r="B111" s="38" t="s">
        <v>32</v>
      </c>
      <c r="C111" s="34">
        <v>600</v>
      </c>
      <c r="D111" s="34">
        <v>600</v>
      </c>
      <c r="E111" s="48" t="s">
        <v>17</v>
      </c>
      <c r="F111" s="48" t="s">
        <v>18</v>
      </c>
      <c r="G111" s="49" t="s">
        <v>213</v>
      </c>
      <c r="H111" s="44" t="s">
        <v>208</v>
      </c>
      <c r="I111" s="44" t="s">
        <v>209</v>
      </c>
      <c r="J111" s="30"/>
      <c r="K111" s="30"/>
      <c r="L111" s="30"/>
      <c r="M111" s="26" t="s">
        <v>214</v>
      </c>
    </row>
    <row r="112" spans="1:14" s="9" customFormat="1" ht="25.5">
      <c r="A112" s="10">
        <v>64</v>
      </c>
      <c r="B112" s="38" t="s">
        <v>34</v>
      </c>
      <c r="C112" s="34">
        <v>606</v>
      </c>
      <c r="D112" s="34">
        <v>606</v>
      </c>
      <c r="E112" s="48" t="s">
        <v>17</v>
      </c>
      <c r="F112" s="48" t="s">
        <v>18</v>
      </c>
      <c r="G112" s="49" t="s">
        <v>215</v>
      </c>
      <c r="H112" s="44" t="s">
        <v>208</v>
      </c>
      <c r="I112" s="44" t="s">
        <v>209</v>
      </c>
      <c r="J112" s="30"/>
      <c r="K112" s="30"/>
      <c r="L112" s="30"/>
      <c r="M112" s="26">
        <v>122592007</v>
      </c>
    </row>
    <row r="113" spans="1:13" s="9" customFormat="1">
      <c r="A113" s="8">
        <v>65</v>
      </c>
      <c r="B113" s="39" t="s">
        <v>34</v>
      </c>
      <c r="C113" s="41">
        <v>35</v>
      </c>
      <c r="D113" s="41">
        <v>35</v>
      </c>
      <c r="E113" s="48" t="s">
        <v>17</v>
      </c>
      <c r="F113" s="48" t="s">
        <v>18</v>
      </c>
      <c r="G113" s="49" t="s">
        <v>216</v>
      </c>
      <c r="H113" s="44" t="s">
        <v>208</v>
      </c>
      <c r="I113" s="44" t="s">
        <v>209</v>
      </c>
      <c r="J113" s="30"/>
      <c r="K113" s="30"/>
      <c r="L113" s="30"/>
      <c r="M113" s="26">
        <v>122591942</v>
      </c>
    </row>
    <row r="114" spans="1:13" s="9" customFormat="1" ht="38.25">
      <c r="A114" s="10">
        <v>66</v>
      </c>
      <c r="B114" s="38" t="s">
        <v>217</v>
      </c>
      <c r="C114" s="34">
        <v>1800</v>
      </c>
      <c r="D114" s="34">
        <v>1800</v>
      </c>
      <c r="E114" s="48" t="s">
        <v>17</v>
      </c>
      <c r="F114" s="48" t="s">
        <v>18</v>
      </c>
      <c r="G114" s="49" t="s">
        <v>218</v>
      </c>
      <c r="H114" s="44" t="s">
        <v>160</v>
      </c>
      <c r="I114" s="44"/>
      <c r="J114" s="30"/>
      <c r="K114" s="30"/>
      <c r="L114" s="30"/>
      <c r="M114" s="26" t="s">
        <v>219</v>
      </c>
    </row>
    <row r="115" spans="1:13" s="9" customFormat="1" ht="25.5">
      <c r="A115" s="8">
        <v>67</v>
      </c>
      <c r="B115" s="39" t="s">
        <v>220</v>
      </c>
      <c r="C115" s="42">
        <v>1652</v>
      </c>
      <c r="D115" s="42">
        <v>1652</v>
      </c>
      <c r="E115" s="25" t="s">
        <v>17</v>
      </c>
      <c r="F115" s="25" t="s">
        <v>18</v>
      </c>
      <c r="G115" s="49" t="s">
        <v>221</v>
      </c>
      <c r="H115" s="45" t="s">
        <v>222</v>
      </c>
      <c r="I115" s="44" t="s">
        <v>128</v>
      </c>
      <c r="J115" s="30"/>
      <c r="K115" s="30"/>
      <c r="L115" s="30"/>
      <c r="M115" s="26" t="s">
        <v>223</v>
      </c>
    </row>
    <row r="116" spans="1:13" s="9" customFormat="1" ht="25.5">
      <c r="A116" s="10">
        <v>68</v>
      </c>
      <c r="B116" s="39" t="s">
        <v>220</v>
      </c>
      <c r="C116" s="42">
        <v>1250</v>
      </c>
      <c r="D116" s="42">
        <v>1250</v>
      </c>
      <c r="E116" s="25" t="s">
        <v>17</v>
      </c>
      <c r="F116" s="25" t="s">
        <v>18</v>
      </c>
      <c r="G116" s="31" t="s">
        <v>224</v>
      </c>
      <c r="H116" s="45" t="s">
        <v>222</v>
      </c>
      <c r="I116" s="45" t="s">
        <v>165</v>
      </c>
      <c r="J116" s="30"/>
      <c r="K116" s="30"/>
      <c r="L116" s="30"/>
      <c r="M116" s="26" t="s">
        <v>225</v>
      </c>
    </row>
    <row r="117" spans="1:13" s="9" customFormat="1" ht="25.5">
      <c r="A117" s="8">
        <v>69</v>
      </c>
      <c r="B117" s="39" t="s">
        <v>34</v>
      </c>
      <c r="C117" s="42">
        <v>100</v>
      </c>
      <c r="D117" s="42">
        <v>100</v>
      </c>
      <c r="E117" s="25" t="s">
        <v>17</v>
      </c>
      <c r="F117" s="25" t="s">
        <v>18</v>
      </c>
      <c r="G117" s="31" t="s">
        <v>226</v>
      </c>
      <c r="H117" s="45" t="s">
        <v>222</v>
      </c>
      <c r="I117" s="45" t="s">
        <v>227</v>
      </c>
      <c r="J117" s="30"/>
      <c r="K117" s="30"/>
      <c r="L117" s="30"/>
      <c r="M117" s="26">
        <v>122858032</v>
      </c>
    </row>
    <row r="118" spans="1:13" s="9" customFormat="1">
      <c r="A118" s="10">
        <v>70</v>
      </c>
      <c r="B118" s="39" t="s">
        <v>118</v>
      </c>
      <c r="C118" s="42">
        <v>400.75</v>
      </c>
      <c r="D118" s="42">
        <v>400.75</v>
      </c>
      <c r="E118" s="48" t="s">
        <v>77</v>
      </c>
      <c r="F118" s="48" t="s">
        <v>18</v>
      </c>
      <c r="G118" s="49" t="s">
        <v>228</v>
      </c>
      <c r="H118" s="44" t="s">
        <v>229</v>
      </c>
      <c r="I118" s="44" t="s">
        <v>209</v>
      </c>
      <c r="J118" s="30"/>
      <c r="K118" s="30"/>
      <c r="L118" s="30"/>
      <c r="M118" s="26">
        <v>122852379</v>
      </c>
    </row>
    <row r="119" spans="1:13" s="9" customFormat="1" ht="38.25">
      <c r="A119" s="8">
        <v>71</v>
      </c>
      <c r="B119" s="39" t="s">
        <v>230</v>
      </c>
      <c r="C119" s="40">
        <v>8.15</v>
      </c>
      <c r="D119" s="40">
        <v>8.15</v>
      </c>
      <c r="E119" s="25" t="s">
        <v>17</v>
      </c>
      <c r="F119" s="25" t="s">
        <v>18</v>
      </c>
      <c r="G119" s="31" t="s">
        <v>231</v>
      </c>
      <c r="H119" s="45" t="s">
        <v>232</v>
      </c>
      <c r="I119" s="45" t="s">
        <v>233</v>
      </c>
      <c r="J119" s="30"/>
      <c r="K119" s="30"/>
      <c r="L119" s="30"/>
      <c r="M119" s="26">
        <v>122852576</v>
      </c>
    </row>
    <row r="120" spans="1:13" s="9" customFormat="1">
      <c r="A120" s="10">
        <v>72</v>
      </c>
      <c r="B120" s="39"/>
      <c r="C120" s="41"/>
      <c r="D120" s="41"/>
      <c r="E120" s="25"/>
      <c r="F120" s="25"/>
      <c r="G120" s="31"/>
      <c r="H120" s="45"/>
      <c r="I120" s="45"/>
      <c r="J120" s="30"/>
      <c r="K120" s="30"/>
      <c r="L120" s="30"/>
      <c r="M120" s="26"/>
    </row>
    <row r="121" spans="1:13" s="9" customFormat="1">
      <c r="A121" s="8">
        <v>73</v>
      </c>
      <c r="B121" s="39"/>
      <c r="C121" s="41"/>
      <c r="D121" s="41"/>
      <c r="E121" s="25"/>
      <c r="F121" s="25"/>
      <c r="G121" s="31"/>
      <c r="H121" s="45"/>
      <c r="I121" s="45"/>
      <c r="J121" s="30"/>
      <c r="K121" s="30"/>
      <c r="L121" s="30"/>
      <c r="M121" s="26"/>
    </row>
    <row r="122" spans="1:13" s="9" customFormat="1">
      <c r="A122" s="10">
        <v>74</v>
      </c>
      <c r="B122" s="39"/>
      <c r="C122" s="41"/>
      <c r="D122" s="41"/>
      <c r="E122" s="25"/>
      <c r="F122" s="25"/>
      <c r="G122" s="31"/>
      <c r="H122" s="45"/>
      <c r="I122" s="45"/>
      <c r="J122" s="30"/>
      <c r="K122" s="30"/>
      <c r="L122" s="30"/>
      <c r="M122" s="26"/>
    </row>
    <row r="123" spans="1:13" s="9" customFormat="1">
      <c r="A123" s="8">
        <v>75</v>
      </c>
      <c r="B123" s="39"/>
      <c r="C123" s="41"/>
      <c r="D123" s="41"/>
      <c r="E123" s="25"/>
      <c r="F123" s="25"/>
      <c r="G123" s="31"/>
      <c r="H123" s="45"/>
      <c r="I123" s="45"/>
      <c r="J123" s="30"/>
      <c r="K123" s="30"/>
      <c r="L123" s="30"/>
      <c r="M123" s="26"/>
    </row>
    <row r="124" spans="1:13" s="9" customFormat="1">
      <c r="A124" s="10">
        <v>76</v>
      </c>
      <c r="B124" s="39"/>
      <c r="C124" s="41"/>
      <c r="D124" s="41"/>
      <c r="E124" s="25"/>
      <c r="F124" s="25"/>
      <c r="G124" s="31"/>
      <c r="H124" s="45"/>
      <c r="I124" s="45"/>
      <c r="J124" s="30"/>
      <c r="K124" s="30"/>
      <c r="L124" s="30"/>
      <c r="M124" s="26"/>
    </row>
    <row r="125" spans="1:13" s="9" customFormat="1">
      <c r="A125" s="8">
        <v>77</v>
      </c>
      <c r="B125" s="39"/>
      <c r="C125" s="41"/>
      <c r="D125" s="41"/>
      <c r="E125" s="25"/>
      <c r="F125" s="25"/>
      <c r="G125" s="31"/>
      <c r="H125" s="45"/>
      <c r="I125" s="45"/>
      <c r="J125" s="30"/>
      <c r="K125" s="30"/>
      <c r="L125" s="30"/>
      <c r="M125" s="26"/>
    </row>
    <row r="126" spans="1:13" s="9" customFormat="1">
      <c r="A126" s="10">
        <v>78</v>
      </c>
      <c r="B126" s="39"/>
      <c r="C126" s="41"/>
      <c r="D126" s="41"/>
      <c r="E126" s="25"/>
      <c r="F126" s="25"/>
      <c r="G126" s="31"/>
      <c r="H126" s="45"/>
      <c r="I126" s="45"/>
      <c r="J126" s="30"/>
      <c r="K126" s="30"/>
      <c r="L126" s="30"/>
      <c r="M126" s="26"/>
    </row>
    <row r="127" spans="1:13" s="9" customFormat="1">
      <c r="A127" s="8">
        <v>79</v>
      </c>
      <c r="B127" s="39"/>
      <c r="C127" s="41"/>
      <c r="D127" s="41"/>
      <c r="E127" s="25"/>
      <c r="F127" s="25"/>
      <c r="G127" s="31"/>
      <c r="H127" s="45"/>
      <c r="I127" s="45"/>
      <c r="J127" s="30"/>
      <c r="K127" s="30"/>
      <c r="L127" s="30"/>
      <c r="M127" s="26"/>
    </row>
    <row r="128" spans="1:13" s="9" customFormat="1">
      <c r="A128" s="10">
        <v>80</v>
      </c>
      <c r="B128" s="39"/>
      <c r="C128" s="42"/>
      <c r="D128" s="42"/>
      <c r="E128" s="25"/>
      <c r="F128" s="25"/>
      <c r="G128" s="31"/>
      <c r="H128" s="45"/>
      <c r="I128" s="45"/>
      <c r="J128" s="30"/>
      <c r="K128" s="30"/>
      <c r="L128" s="30"/>
      <c r="M128" s="26"/>
    </row>
    <row r="129" spans="1:13">
      <c r="B129" s="12" t="s">
        <v>85</v>
      </c>
      <c r="C129" s="20">
        <f>SUM(C109:C128)</f>
        <v>6991.5999999999995</v>
      </c>
      <c r="D129" s="20">
        <f>SUM(D109:D128)</f>
        <v>6991.5999999999995</v>
      </c>
      <c r="E129" s="15"/>
      <c r="F129" s="15"/>
    </row>
    <row r="130" spans="1:13">
      <c r="B130" s="12" t="s">
        <v>158</v>
      </c>
      <c r="C130" s="20">
        <f>C97</f>
        <v>53038.8</v>
      </c>
      <c r="D130" s="20">
        <f>D97</f>
        <v>53038.8</v>
      </c>
      <c r="E130" s="15" t="s">
        <v>86</v>
      </c>
      <c r="F130" s="15"/>
    </row>
    <row r="131" spans="1:13">
      <c r="B131" s="12" t="s">
        <v>87</v>
      </c>
      <c r="C131" s="20">
        <f>SUM(C130,C129)</f>
        <v>60030.400000000001</v>
      </c>
      <c r="D131" s="20">
        <f>SUM(D130,D129)</f>
        <v>60030.400000000001</v>
      </c>
      <c r="E131" s="15" t="s">
        <v>88</v>
      </c>
      <c r="F131" s="15"/>
    </row>
    <row r="132" spans="1:13" ht="8.25" customHeight="1">
      <c r="H132" s="29"/>
      <c r="I132" s="29"/>
      <c r="L132" s="29"/>
      <c r="M132" s="19"/>
    </row>
    <row r="133" spans="1:13">
      <c r="H133" s="2" t="str">
        <f>$H$31</f>
        <v>Sindku</v>
      </c>
      <c r="L133" s="2" t="str">
        <f>$L$31</f>
        <v>Segretarju Eżekuttiv</v>
      </c>
    </row>
    <row r="134" spans="1:13">
      <c r="A134" s="13" t="str">
        <f>$A$32</f>
        <v>______________             _________________</v>
      </c>
    </row>
    <row r="135" spans="1:13">
      <c r="A135" s="35" t="str">
        <f>$A$33</f>
        <v xml:space="preserve">Kunsillier                         Kunsillier </v>
      </c>
    </row>
    <row r="136" spans="1:13" ht="6" customHeight="1">
      <c r="H136" s="29"/>
      <c r="I136" s="29"/>
      <c r="L136" s="29"/>
      <c r="M136" s="19"/>
    </row>
    <row r="137" spans="1:13" s="14" customFormat="1">
      <c r="G137" s="27"/>
      <c r="H137" s="2" t="str">
        <f>$H$35</f>
        <v>Kunsillier</v>
      </c>
      <c r="I137" s="2"/>
      <c r="J137" s="2"/>
      <c r="K137" s="2"/>
      <c r="L137" s="2" t="str">
        <f>$L$35</f>
        <v>Kunsillier</v>
      </c>
      <c r="M137" s="4"/>
    </row>
  </sheetData>
  <mergeCells count="8">
    <mergeCell ref="A105:M105"/>
    <mergeCell ref="E108:F108"/>
    <mergeCell ref="E74:F74"/>
    <mergeCell ref="A2:M2"/>
    <mergeCell ref="A37:M37"/>
    <mergeCell ref="A71:M71"/>
    <mergeCell ref="E5:F5"/>
    <mergeCell ref="E40:F40"/>
  </mergeCells>
  <phoneticPr fontId="0" type="noConversion"/>
  <printOptions horizontalCentered="1"/>
  <pageMargins left="0.16" right="0.15748031496062992" top="0.16" bottom="0.38" header="0.16" footer="0.16"/>
  <pageSetup paperSize="9" scale="70" fitToWidth="0" fitToHeight="0" orientation="landscape" r:id="rId1"/>
  <headerFooter alignWithMargins="0">
    <oddFooter>&amp;L&amp;F&amp;C&amp;P of &amp;N</oddFooter>
  </headerFooter>
  <rowBreaks count="3" manualBreakCount="3">
    <brk id="35" max="16383" man="1"/>
    <brk id="69" max="16383" man="1"/>
    <brk id="10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2" ma:contentTypeDescription="Create a new document." ma:contentTypeScope="" ma:versionID="441fe8dc4bdf164e0593a528239413c1">
  <xsd:schema xmlns:xsd="http://www.w3.org/2001/XMLSchema" xmlns:xs="http://www.w3.org/2001/XMLSchema" xmlns:p="http://schemas.microsoft.com/office/2006/metadata/properties" xmlns:ns2="fd030520-564c-4a4f-bb42-295d221d72dc" xmlns:ns3="96c7c371-afa6-4c9f-bb1b-936da6ddfd3d" targetNamespace="http://schemas.microsoft.com/office/2006/metadata/properties" ma:root="true" ma:fieldsID="6793f9100fb413e8b7aa94438255c557" ns2:_="" ns3:_="">
    <xsd:import namespace="fd030520-564c-4a4f-bb42-295d221d72dc"/>
    <xsd:import namespace="96c7c371-afa6-4c9f-bb1b-936da6ddfd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b8baef3-546c-4a18-a027-a63a856533fe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54E66E-0087-4D41-8091-D604A0A994F2}"/>
</file>

<file path=customXml/itemProps2.xml><?xml version="1.0" encoding="utf-8"?>
<ds:datastoreItem xmlns:ds="http://schemas.openxmlformats.org/officeDocument/2006/customXml" ds:itemID="{00AD5290-E0EE-4BAE-87D4-CD36ADE7708D}"/>
</file>

<file path=customXml/itemProps3.xml><?xml version="1.0" encoding="utf-8"?>
<ds:datastoreItem xmlns:ds="http://schemas.openxmlformats.org/officeDocument/2006/customXml" ds:itemID="{60049CC3-39A2-4964-A955-3A02044BE2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MITTS LTD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ITD-CFTA</dc:creator>
  <cp:keywords/>
  <dc:description/>
  <cp:lastModifiedBy/>
  <cp:revision/>
  <dcterms:created xsi:type="dcterms:W3CDTF">2001-03-06T10:34:30Z</dcterms:created>
  <dcterms:modified xsi:type="dcterms:W3CDTF">2023-05-30T08:22:14Z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  <property fmtid="{D5CDD505-2E9C-101B-9397-08002B2CF9AE}" pid="4" name="MediaServiceImageTags">
    <vt:lpwstr/>
  </property>
</Properties>
</file>