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BB721F8A-3CFA-4468-A6DD-F7F2D820F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1" l="1"/>
  <c r="C177" i="1"/>
  <c r="L185" i="1"/>
  <c r="H185" i="1"/>
  <c r="A183" i="1"/>
  <c r="A182" i="1"/>
  <c r="L181" i="1"/>
  <c r="H181" i="1"/>
  <c r="G154" i="1"/>
  <c r="M152" i="1"/>
  <c r="A152" i="1"/>
  <c r="D59" i="1"/>
  <c r="C59" i="1"/>
  <c r="D26" i="1"/>
  <c r="D27" i="1" s="1"/>
  <c r="D60" i="1" s="1"/>
  <c r="C26" i="1"/>
  <c r="C27" i="1" s="1"/>
  <c r="C60" i="1" s="1"/>
  <c r="L135" i="1"/>
  <c r="H135" i="1"/>
  <c r="A133" i="1"/>
  <c r="A132" i="1"/>
  <c r="L131" i="1"/>
  <c r="H131" i="1"/>
  <c r="D127" i="1"/>
  <c r="C93" i="1"/>
  <c r="C127" i="1"/>
  <c r="G104" i="1"/>
  <c r="M102" i="1"/>
  <c r="A102" i="1"/>
  <c r="L101" i="1"/>
  <c r="H101" i="1"/>
  <c r="A99" i="1"/>
  <c r="A98" i="1"/>
  <c r="L97" i="1"/>
  <c r="H97" i="1"/>
  <c r="D93" i="1"/>
  <c r="G70" i="1"/>
  <c r="M68" i="1"/>
  <c r="A68" i="1"/>
  <c r="L67" i="1"/>
  <c r="L63" i="1"/>
  <c r="H67" i="1"/>
  <c r="H63" i="1"/>
  <c r="A64" i="1"/>
  <c r="A65" i="1"/>
  <c r="G36" i="1"/>
  <c r="M34" i="1"/>
  <c r="A34" i="1"/>
  <c r="C61" i="1" l="1"/>
  <c r="C94" i="1" s="1"/>
  <c r="C95" i="1" s="1"/>
  <c r="C128" i="1" s="1"/>
  <c r="C129" i="1" s="1"/>
  <c r="C178" i="1" s="1"/>
  <c r="C179" i="1" s="1"/>
  <c r="D61" i="1"/>
  <c r="D94" i="1" s="1"/>
  <c r="D95" i="1" s="1"/>
  <c r="D128" i="1" s="1"/>
  <c r="D178" i="1" s="1"/>
  <c r="D179" i="1" s="1"/>
  <c r="D1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6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8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8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8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0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2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2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3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3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5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5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2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00000000-0006-0000-0000-000026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 shapeId="0" xr:uid="{00000000-0006-0000-0000-000027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 shapeId="0" xr:uid="{00000000-0006-0000-0000-000028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 shapeId="0" xr:uid="{00000000-0006-0000-0000-000029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6" authorId="0" shapeId="0" xr:uid="{00000000-0006-0000-0000-00002A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6" authorId="0" shapeId="0" xr:uid="{00000000-0006-0000-0000-00002B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 shapeId="0" xr:uid="{00000000-0006-0000-0000-00002C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7" authorId="0" shapeId="0" xr:uid="{00000000-0006-0000-0000-00002D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7" authorId="0" shapeId="0" xr:uid="{00000000-0006-0000-0000-00002E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9" authorId="0" shapeId="0" xr:uid="{00000000-0006-0000-0000-00002F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9" authorId="0" shapeId="0" xr:uid="{00000000-0006-0000-0000-000030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2" authorId="0" shapeId="0" xr:uid="{00000000-0006-0000-0000-00003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4" authorId="0" shapeId="0" xr:uid="{00000000-0006-0000-0000-00003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6" authorId="0" shapeId="0" xr:uid="{00000000-0006-0000-0000-00003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6" authorId="0" shapeId="0" xr:uid="{00000000-0006-0000-0000-00003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6" authorId="0" shapeId="0" xr:uid="{00000000-0006-0000-0000-00003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56" authorId="0" shapeId="0" xr:uid="{00000000-0006-0000-0000-00003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6" authorId="0" shapeId="0" xr:uid="{00000000-0006-0000-0000-00003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6" authorId="0" shapeId="0" xr:uid="{00000000-0006-0000-0000-00003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7" authorId="0" shapeId="0" xr:uid="{00000000-0006-0000-0000-00003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7" authorId="0" shapeId="0" xr:uid="{00000000-0006-0000-0000-00003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9" authorId="0" shapeId="0" xr:uid="{00000000-0006-0000-0000-00003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9" authorId="0" shapeId="0" xr:uid="{00000000-0006-0000-0000-00003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<sst xmlns="http://schemas.openxmlformats.org/spreadsheetml/2006/main" count="553" uniqueCount="253">
  <si>
    <t>Kunsill Lokali: Hal Safi</t>
  </si>
  <si>
    <t>Skeda Nru. 01</t>
  </si>
  <si>
    <t>Skeda tal-Ħlasijiet - Rapport ta' Xiri u Pagamenti</t>
  </si>
  <si>
    <t>Data:</t>
  </si>
  <si>
    <t>19.12.24 sa 29.01.2025  APPROVED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</si>
  <si>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</si>
  <si>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</si>
  <si>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</si>
  <si>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</si>
  <si>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</si>
  <si>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</si>
  <si>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</si>
  <si>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</si>
  <si>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</si>
  <si>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</si>
  <si>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 tal-BOV jew IBAN</t>
  </si>
  <si>
    <t>ARMS LTD</t>
  </si>
  <si>
    <t>D</t>
  </si>
  <si>
    <t>PF</t>
  </si>
  <si>
    <t>a/c 1010 0019 1101 - Gnien Alexander Ball from 06.08.2024 up to 03.10.2024 inkluz arretrati</t>
  </si>
  <si>
    <t>9/12/24</t>
  </si>
  <si>
    <t>Tonio Zammit obo Kunsill</t>
  </si>
  <si>
    <t>Wrench Tool and Hammer Drill</t>
  </si>
  <si>
    <t>17/12/24</t>
  </si>
  <si>
    <t>Josef Debono</t>
  </si>
  <si>
    <t>FESTA FAMILJA-Waste collection on 17.11.24</t>
  </si>
  <si>
    <t>17/11/24</t>
  </si>
  <si>
    <t>2023031</t>
  </si>
  <si>
    <t>Waste Collection For Feast Week of St. Paul in August 2024</t>
  </si>
  <si>
    <t>22/10/24</t>
  </si>
  <si>
    <t>2023029</t>
  </si>
  <si>
    <t>Toyland Ltd</t>
  </si>
  <si>
    <t>Rigali ghat-tfal tal-party on 30.12.2024</t>
  </si>
  <si>
    <t>16/12/24</t>
  </si>
  <si>
    <t>37514</t>
  </si>
  <si>
    <t>Audio Visual Centre Ltd</t>
  </si>
  <si>
    <t>Kotba ghal-Librerija</t>
  </si>
  <si>
    <t>517329</t>
  </si>
  <si>
    <t>Doris Baldacchino obo Kunsill</t>
  </si>
  <si>
    <t>Pannettone ghall-anzjani - 5.1.25</t>
  </si>
  <si>
    <t>18/12/24</t>
  </si>
  <si>
    <t>7/24</t>
  </si>
  <si>
    <t>8/24</t>
  </si>
  <si>
    <t>Bonnici Press</t>
  </si>
  <si>
    <t>K</t>
  </si>
  <si>
    <t>Printing of LC 1100 copies magazin</t>
  </si>
  <si>
    <t>19/12/24</t>
  </si>
  <si>
    <t>000561</t>
  </si>
  <si>
    <t>Claire Calleja Zammit - Alex</t>
  </si>
  <si>
    <t>FESTA FAMILJA - Organiser of event Festa on 17.11.24</t>
  </si>
  <si>
    <t>01/24</t>
  </si>
  <si>
    <t>Lucienne Seychell obo Kunsill</t>
  </si>
  <si>
    <t>Ikla tal-Milied ghall-istaff tal-Kunsill fl-20.12.24</t>
  </si>
  <si>
    <t>21/12/24</t>
  </si>
  <si>
    <t>BOV12774</t>
  </si>
  <si>
    <t>AKL - Assoccjazjoni Kunsilli Lokali</t>
  </si>
  <si>
    <t>Health Policy from 1Jan25-31Dec25 of 18 persons: 1 Mayor, 1 Vice Mayor, 3 Councillors, 1 Exec Sec, 2 clerks, 4 RSSL workers, 4 CWSEF workers, 2 dependants</t>
  </si>
  <si>
    <t>23/12/24</t>
  </si>
  <si>
    <t>Paul Cachia - Oasis greengrocer</t>
  </si>
  <si>
    <t>frott ghall-hampers tal-anzjani</t>
  </si>
  <si>
    <t>BOV12775</t>
  </si>
  <si>
    <t>Mario Camilleri</t>
  </si>
  <si>
    <t>Cleaning Public Convenience - December 2024</t>
  </si>
  <si>
    <t>27/9/24</t>
  </si>
  <si>
    <t>09/24</t>
  </si>
  <si>
    <t>Joseph Caruana</t>
  </si>
  <si>
    <t>Services for December 2024</t>
  </si>
  <si>
    <t>Josef Mifsud</t>
  </si>
  <si>
    <t>Gardening Service at Gnien Ball for December 2024</t>
  </si>
  <si>
    <t xml:space="preserve">Carmen Camilleri </t>
  </si>
  <si>
    <t>Cleaning Council (€400) &amp; Cleaning Council Facilities (€400) December 2024</t>
  </si>
  <si>
    <t>Ronnie Barber</t>
  </si>
  <si>
    <t>Salaries</t>
  </si>
  <si>
    <t>Salaries of staff, Honoraria of September  and Remuneration of Councillors - December 2024</t>
  </si>
  <si>
    <t>CFR</t>
  </si>
  <si>
    <t>FS5 of staff for December 2024</t>
  </si>
  <si>
    <t>Sub Total c/f</t>
  </si>
  <si>
    <t>D=Direct Payment; T=Tender; Q=Quotations;</t>
  </si>
  <si>
    <t>Total</t>
  </si>
  <si>
    <t>PP=Part Payment; PF=Paid Full</t>
  </si>
  <si>
    <t>Sindku</t>
  </si>
  <si>
    <t>Segretarju Eżekuttiv</t>
  </si>
  <si>
    <t>______________             _________________</t>
  </si>
  <si>
    <t xml:space="preserve">Kunsillier                         Kunsillier </t>
  </si>
  <si>
    <t>Kunsillier</t>
  </si>
  <si>
    <t>D-Consulta</t>
  </si>
  <si>
    <t>T</t>
  </si>
  <si>
    <t>Accounting services for December 2024</t>
  </si>
  <si>
    <t>20/12/24</t>
  </si>
  <si>
    <t>6507</t>
  </si>
  <si>
    <t>Hal Safi Local Council</t>
  </si>
  <si>
    <t>Petty Cash December 2024</t>
  </si>
  <si>
    <t>27/12/24</t>
  </si>
  <si>
    <t>11</t>
  </si>
  <si>
    <t>Drinks ghall-ikla tal-anzjani 05/01/25 u party tfal 30/12/24</t>
  </si>
  <si>
    <t>Joseph Farrugia</t>
  </si>
  <si>
    <t>Bulky Refuse for December 2024 (199 bookings)</t>
  </si>
  <si>
    <t>1/1/25</t>
  </si>
  <si>
    <t>12/24</t>
  </si>
  <si>
    <t>Carmen Camilleri</t>
  </si>
  <si>
    <t>Cleaning of Hall after childrens' party on 30/12/24</t>
  </si>
  <si>
    <t>30/12/24</t>
  </si>
  <si>
    <t>22b/24</t>
  </si>
  <si>
    <t>Sean Briffa</t>
  </si>
  <si>
    <t>Puppet Show man for childrens' party on 30/12/24</t>
  </si>
  <si>
    <t>1/24</t>
  </si>
  <si>
    <t>Robert Ellul</t>
  </si>
  <si>
    <t>Balloon Man show for childrens' party on 30/12/24</t>
  </si>
  <si>
    <t>Antonella Chircop</t>
  </si>
  <si>
    <t>FESTA FAMILJA-Aqua Blue Dancers 17.11.24</t>
  </si>
  <si>
    <t>14/11/24</t>
  </si>
  <si>
    <t>14</t>
  </si>
  <si>
    <t>Tower Ironmongery</t>
  </si>
  <si>
    <t>Ironmongeries for December 2024</t>
  </si>
  <si>
    <t>Gladys Agius Zammit</t>
  </si>
  <si>
    <t>Librarian Services for the month of December 2024 (Local Council)</t>
  </si>
  <si>
    <t>30/11/24</t>
  </si>
  <si>
    <t>Librarian Services for the month of December 2024 (Malta Libraries)</t>
  </si>
  <si>
    <t>Joseph Schembri</t>
  </si>
  <si>
    <t>Petrol Usage December 2024</t>
  </si>
  <si>
    <t>Carmel Saliba</t>
  </si>
  <si>
    <t>10/24</t>
  </si>
  <si>
    <t>Maurizio Micallef</t>
  </si>
  <si>
    <t>11/24</t>
  </si>
  <si>
    <t>Alexander Orsini</t>
  </si>
  <si>
    <t>Krone Aufzug Lifts</t>
  </si>
  <si>
    <t>PP</t>
  </si>
  <si>
    <t>70% deposit for repairs of LC's lift as per quote QU-001894 of 11.12.24</t>
  </si>
  <si>
    <t>11/12/24</t>
  </si>
  <si>
    <t>QU-001894</t>
  </si>
  <si>
    <t>Owen Borg</t>
  </si>
  <si>
    <t>Street sweeping for December 2024</t>
  </si>
  <si>
    <t>1/1/2025</t>
  </si>
  <si>
    <t>19</t>
  </si>
  <si>
    <t>Nexos Street Lighting</t>
  </si>
  <si>
    <t>Maintenance on Street Lamps</t>
  </si>
  <si>
    <t>2/1/25</t>
  </si>
  <si>
    <t>1704</t>
  </si>
  <si>
    <t>DOI - Department of Information</t>
  </si>
  <si>
    <t>Advert on Govt Gazette on Tuesday 7/1/25 for annual locality meeting on 29/1/25</t>
  </si>
  <si>
    <t>001/25</t>
  </si>
  <si>
    <t>Strand Electronics</t>
  </si>
  <si>
    <t>Photocopies for December 2024</t>
  </si>
  <si>
    <t>31/12/24</t>
  </si>
  <si>
    <t>555588</t>
  </si>
  <si>
    <t>Sub Total b/f</t>
  </si>
  <si>
    <t>Datatrak IT Services</t>
  </si>
  <si>
    <r>
      <t xml:space="preserve">2 Pre-Region Tickets paid in December amounting to </t>
    </r>
    <r>
      <rPr>
        <sz val="10"/>
        <rFont val="Calibri"/>
        <family val="2"/>
      </rPr>
      <t>€</t>
    </r>
    <r>
      <rPr>
        <sz val="10"/>
        <rFont val="Times New Roman"/>
        <family val="1"/>
      </rPr>
      <t>151.41 and 14.10% Adm Fee</t>
    </r>
  </si>
  <si>
    <t>1015612</t>
  </si>
  <si>
    <t>Parrocca Hal Safi</t>
  </si>
  <si>
    <t>KUNCERT TAL-MILIED - Soprano Elise Gatt</t>
  </si>
  <si>
    <t>3/24</t>
  </si>
  <si>
    <t>Alexandra Borg</t>
  </si>
  <si>
    <t>KUNCERT TAL-MILIED - Stand tal-karti u microphone</t>
  </si>
  <si>
    <t>Jonathan Sciberras</t>
  </si>
  <si>
    <t>KUNCERT TAL-MILIED - cables tal-kitarra</t>
  </si>
  <si>
    <t>5/1/25</t>
  </si>
  <si>
    <t>Correct Termination Ltd - Joe Mallia</t>
  </si>
  <si>
    <t>1 Year video-streaming service and 1 year Video-on-Demand Service (July 2023-June 2024) Live Streaming (laqghat Kunsill)</t>
  </si>
  <si>
    <t>28/12/24</t>
  </si>
  <si>
    <t>CTL371224</t>
  </si>
  <si>
    <t>Alex Briffa</t>
  </si>
  <si>
    <t>Cleaning before and after School Hall of Elderly Lunch on Sunday 5/1/2025</t>
  </si>
  <si>
    <t>7/1/25</t>
  </si>
  <si>
    <t>BOV12776</t>
  </si>
  <si>
    <t>Isabella Schroeder</t>
  </si>
  <si>
    <t>Aerobics Courses for November and December</t>
  </si>
  <si>
    <t>6/1/25</t>
  </si>
  <si>
    <t>01/25</t>
  </si>
  <si>
    <t>Little Profit Shop-Josephine Vassallo</t>
  </si>
  <si>
    <t>Detergents, stationery, toiletries, household goods</t>
  </si>
  <si>
    <t>8/1/25</t>
  </si>
  <si>
    <t xml:space="preserve">a/c 1010 0013 6321 - Premises Local Council from 23.10.2024 up to 20.12.2024 </t>
  </si>
  <si>
    <t>39674215</t>
  </si>
  <si>
    <t>Noel Borg</t>
  </si>
  <si>
    <t>Armar tal-Milied 2024</t>
  </si>
  <si>
    <t>002/25</t>
  </si>
  <si>
    <t>KUNCERT TAL-MILIED - tizjin re Kuncert tal-Milied 2024</t>
  </si>
  <si>
    <t>Dolceria Appettitosa</t>
  </si>
  <si>
    <t>Ikla tal-anzjani fil-5 ta' Jannar 2025</t>
  </si>
  <si>
    <t>8940</t>
  </si>
  <si>
    <t>ENEMALTA plc</t>
  </si>
  <si>
    <t>Update of database, Form A &amp; demarcation charges of Enemalta street lamps at Hal Safi for year 2025</t>
  </si>
  <si>
    <t>01/01/25</t>
  </si>
  <si>
    <t>1824001167</t>
  </si>
  <si>
    <t>Cleaning of Library on 11/1/25</t>
  </si>
  <si>
    <t>13/1/25</t>
  </si>
  <si>
    <t>1b/25</t>
  </si>
  <si>
    <t>Mario Service Station</t>
  </si>
  <si>
    <t>Petrol 2 stroke ghall-muturi tal-hart</t>
  </si>
  <si>
    <t>11/1/25</t>
  </si>
  <si>
    <t>36903A</t>
  </si>
  <si>
    <t>A&amp;S Signs and Events Ltd</t>
  </si>
  <si>
    <t>Ikla tal-anzjani - imwejjed fil-5 ta' Jannar 2025</t>
  </si>
  <si>
    <t>2487</t>
  </si>
  <si>
    <t>GO plc</t>
  </si>
  <si>
    <t>a/c 10166328 - Tel: 21640290 Kunsill Lokali December 2024</t>
  </si>
  <si>
    <t>94481783</t>
  </si>
  <si>
    <t>a/c 41115377 - DSL-2168439 WIFI4EU at Gnien Alexander Ball - December 2024 - Refundable €30 from DLG</t>
  </si>
  <si>
    <t>94668940</t>
  </si>
  <si>
    <t>a/c 10162021 -Tel: 21641487 &amp; Internet Kunsill Lokali &amp; Internet of live streaming 21680671 December 2024</t>
  </si>
  <si>
    <t>94663367</t>
  </si>
  <si>
    <t>a/c 10162022 - Tel: 21689168 Kunsill Lokali December 2024</t>
  </si>
  <si>
    <t>2/12/25</t>
  </si>
  <si>
    <t>94663371</t>
  </si>
  <si>
    <t>Insurance Money Policy - 29 Jannar 2025-28 Jannar 2026</t>
  </si>
  <si>
    <t>10/1/25</t>
  </si>
  <si>
    <t>Regjun Punent</t>
  </si>
  <si>
    <t>Tipping fees of waste for the month of November 2024</t>
  </si>
  <si>
    <t>459</t>
  </si>
  <si>
    <t>Collection of mixed waste for the month of November 2024</t>
  </si>
  <si>
    <t>449</t>
  </si>
  <si>
    <t>Kazin Banda San Pawl</t>
  </si>
  <si>
    <t xml:space="preserve">Tizjin tal-Milied </t>
  </si>
  <si>
    <t>Servizz tal-Banda 29.12.2024 fir-rahal</t>
  </si>
  <si>
    <t>01/255</t>
  </si>
  <si>
    <t>Polidano Brothers Ltd</t>
  </si>
  <si>
    <t>General Cleaning in rural area by machinery</t>
  </si>
  <si>
    <t>9/1/25</t>
  </si>
  <si>
    <t>281399</t>
  </si>
  <si>
    <t>BOV12777</t>
  </si>
  <si>
    <t>Kotba ghal-Librerija tal-iskola</t>
  </si>
  <si>
    <t>15/1/25</t>
  </si>
  <si>
    <t>517493</t>
  </si>
  <si>
    <t>Indis Malta</t>
  </si>
  <si>
    <t>Encroachment Fee 01/02/25-28/02/25 Property SAP051</t>
  </si>
  <si>
    <t>16/1/25</t>
  </si>
  <si>
    <t>88842</t>
  </si>
  <si>
    <t>AKL - Assocjazzjoni Kunsilli Lokali</t>
  </si>
  <si>
    <t>Personal Accident Policy 2022 - 16 persons (4 RSSL workers, 4 CWSF workers, 2 clerks, Mayor, V/Mayor, 3 Councillors and Exec. Sec. from 29/1/25-28/1/2026 (€30x16pp)</t>
  </si>
  <si>
    <t>17/1/25</t>
  </si>
  <si>
    <t>Peter Calleja</t>
  </si>
  <si>
    <t>Report of trees of Gnien Dun Karm Vella</t>
  </si>
  <si>
    <t>740</t>
  </si>
  <si>
    <t>Angelo Saliba - Zuzu Transport</t>
  </si>
  <si>
    <t>1 minibus to AKL get together meeting on 14/12/24 at Rabat and 1 coach Buffet Dinner on 28/12/24 at St. Paul's Bay</t>
  </si>
  <si>
    <t>LESA</t>
  </si>
  <si>
    <t>10% Adm Fee for Pre-Region contraventions paid at LESA offices for December 2024</t>
  </si>
  <si>
    <t>INV-LESA</t>
  </si>
  <si>
    <t>Smart Office Supplies Ltd</t>
  </si>
  <si>
    <t>Shredder paper for LC office</t>
  </si>
  <si>
    <t>23/1/25</t>
  </si>
  <si>
    <t>217102</t>
  </si>
  <si>
    <t>Justin Formosa obo Tikka Band</t>
  </si>
  <si>
    <t>KARNIVAL -50% deposit for 14 piece parade at Safi on 4/3/25</t>
  </si>
  <si>
    <t>Tipping fees of waste for the month of December 2024</t>
  </si>
  <si>
    <t>24/1/25</t>
  </si>
  <si>
    <t>481</t>
  </si>
  <si>
    <t>Collection of mixed waste for the month of December 2024</t>
  </si>
  <si>
    <t>471</t>
  </si>
  <si>
    <t>Cleaning of Hall after Party on 25/1/25</t>
  </si>
  <si>
    <t>27/1/25</t>
  </si>
  <si>
    <t>2b/25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</si>
</sst>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[$-409]d/mmm/yyyy;@"/>
    <numFmt numFmtId="166" formatCode="&quot;€&quot;#,##0.00"/>
  </numFmts>
  <fonts count="13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4" fontId="5" fillId="0" borderId="0" xfId="0" applyNumberFormat="1" applyFont="1" applyAlignment="1">
      <alignment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166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4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4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0" borderId="4" xfId="2" applyNumberFormat="1" applyFont="1" applyFill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left" vertical="center" wrapText="1"/>
    </xf>
    <xf numFmtId="4" fontId="6" fillId="0" borderId="4" xfId="2" applyNumberFormat="1" applyFont="1" applyFill="1" applyBorder="1" applyAlignment="1">
      <alignment horizontal="left" vertical="center" wrapText="1"/>
    </xf>
    <xf numFmtId="166" fontId="6" fillId="3" borderId="4" xfId="2" applyNumberFormat="1" applyFont="1" applyFill="1" applyBorder="1" applyAlignment="1">
      <alignment horizontal="center" vertical="center"/>
    </xf>
    <xf numFmtId="0" fontId="10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6" fontId="6" fillId="0" borderId="4" xfId="1" applyNumberFormat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/>
    </xf>
    <xf numFmtId="166" fontId="6" fillId="0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0" fontId="8" fillId="3" borderId="4" xfId="2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1" fillId="0" borderId="4" xfId="2" applyNumberFormat="1" applyFont="1" applyFill="1" applyBorder="1" applyAlignment="1">
      <alignment horizontal="center" vertical="center"/>
    </xf>
    <xf numFmtId="49" fontId="8" fillId="3" borderId="4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489585</xdr:colOff>
      <xdr:row>34</xdr:row>
      <xdr:rowOff>118110</xdr:rowOff>
    </xdr:from>
    <xdr:to>
      <xdr:col>17</xdr:col>
      <xdr:colOff>148840</xdr:colOff>
      <xdr:row>41</xdr:row>
      <xdr:rowOff>16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98C4E920-57FA-449E-5D48-4985DE8BB97B}"/>
            </a:ext>
          </a:extLst>
        </xdr:cNvPr>
        <xdr:cNvSpPr>
          <a:spLocks noChangeArrowheads="1"/>
        </xdr:cNvSpPr>
      </xdr:nvSpPr>
      <xdr:spPr bwMode="auto">
        <a:xfrm>
          <a:off x="10658475" y="68294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68</xdr:row>
      <xdr:rowOff>125730</xdr:rowOff>
    </xdr:from>
    <xdr:to>
      <xdr:col>17</xdr:col>
      <xdr:colOff>148840</xdr:colOff>
      <xdr:row>74</xdr:row>
      <xdr:rowOff>187943</xdr:rowOff>
    </xdr:to>
    <xdr:sp macro="" textlink="">
      <xdr:nvSpPr>
        <xdr:cNvPr id="1152" name="AutoShape 128">
          <a:extLst>
            <a:ext uri="{FF2B5EF4-FFF2-40B4-BE49-F238E27FC236}">
              <a16:creationId xmlns:a16="http://schemas.microsoft.com/office/drawing/2014/main" id="{02C3F302-B3DB-2547-82C5-1224A3DBD977}"/>
            </a:ext>
          </a:extLst>
        </xdr:cNvPr>
        <xdr:cNvSpPr>
          <a:spLocks noChangeArrowheads="1"/>
        </xdr:cNvSpPr>
      </xdr:nvSpPr>
      <xdr:spPr bwMode="auto">
        <a:xfrm>
          <a:off x="10658475" y="1355407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102</xdr:row>
      <xdr:rowOff>150495</xdr:rowOff>
    </xdr:from>
    <xdr:to>
      <xdr:col>17</xdr:col>
      <xdr:colOff>148840</xdr:colOff>
      <xdr:row>108</xdr:row>
      <xdr:rowOff>188529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F7CC9C4C-7EE0-2FBA-A4C8-F2A30BD94C91}"/>
            </a:ext>
          </a:extLst>
        </xdr:cNvPr>
        <xdr:cNvSpPr>
          <a:spLocks noChangeArrowheads="1"/>
        </xdr:cNvSpPr>
      </xdr:nvSpPr>
      <xdr:spPr bwMode="auto">
        <a:xfrm>
          <a:off x="10658475" y="202787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showGridLines="0" tabSelected="1" topLeftCell="C1" zoomScale="136" zoomScaleNormal="136" workbookViewId="0">
      <selection activeCell="J109" sqref="J109"/>
    </sheetView>
  </sheetViews>
  <sheetFormatPr defaultRowHeight="15.75"/>
  <cols>
    <col min="1" max="1" width="4.7109375" style="7" customWidth="1"/>
    <col min="2" max="2" width="24.5703125" style="2" customWidth="1"/>
    <col min="3" max="3" width="10.28515625" style="2" bestFit="1" customWidth="1"/>
    <col min="4" max="4" width="9.85546875" style="2" customWidth="1"/>
    <col min="5" max="6" width="4.7109375" style="2" customWidth="1"/>
    <col min="7" max="7" width="39.85546875" style="4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4" customWidth="1"/>
    <col min="14" max="14" width="8.28515625" style="2" customWidth="1"/>
    <col min="15" max="16384" width="9.140625" style="2"/>
  </cols>
  <sheetData>
    <row r="1" spans="1:14">
      <c r="A1" s="5" t="s">
        <v>0</v>
      </c>
      <c r="B1" s="1"/>
      <c r="C1" s="1"/>
      <c r="D1" s="1"/>
      <c r="E1" s="1"/>
      <c r="F1" s="1"/>
      <c r="M1" s="6" t="s">
        <v>1</v>
      </c>
    </row>
    <row r="2" spans="1:14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s="7" customFormat="1">
      <c r="A3" s="21"/>
      <c r="B3" s="22"/>
      <c r="C3" s="7" t="s">
        <v>3</v>
      </c>
      <c r="D3" s="23"/>
      <c r="E3" s="23"/>
      <c r="F3" s="23"/>
      <c r="G3" s="35" t="s">
        <v>4</v>
      </c>
      <c r="H3" s="22"/>
      <c r="I3" s="22"/>
      <c r="J3" s="22"/>
      <c r="K3" s="22"/>
      <c r="L3" s="22"/>
      <c r="M3" s="22"/>
    </row>
    <row r="4" spans="1:14" ht="4.5" customHeight="1">
      <c r="A4" s="3"/>
      <c r="B4" s="5"/>
      <c r="C4" s="1"/>
      <c r="D4" s="1"/>
      <c r="E4" s="1"/>
      <c r="F4" s="1"/>
      <c r="G4" s="5"/>
      <c r="H4" s="1"/>
      <c r="I4" s="1"/>
      <c r="J4" s="1"/>
      <c r="K4" s="1"/>
      <c r="L4" s="1"/>
    </row>
    <row r="5" spans="1:14" ht="42">
      <c r="A5" s="3"/>
      <c r="B5" s="17" t="s">
        <v>5</v>
      </c>
      <c r="C5" s="18" t="s">
        <v>6</v>
      </c>
      <c r="D5" s="16" t="s">
        <v>7</v>
      </c>
      <c r="E5" s="52" t="s">
        <v>8</v>
      </c>
      <c r="F5" s="53"/>
      <c r="G5" s="17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42" t="s">
        <v>15</v>
      </c>
      <c r="N5" s="5"/>
    </row>
    <row r="6" spans="1:14" s="9" customFormat="1" ht="25.5">
      <c r="A6" s="8">
        <v>1</v>
      </c>
      <c r="B6" s="38" t="s">
        <v>16</v>
      </c>
      <c r="C6" s="41">
        <v>362.96</v>
      </c>
      <c r="D6" s="41">
        <v>362.96</v>
      </c>
      <c r="E6" s="26" t="s">
        <v>17</v>
      </c>
      <c r="F6" s="26" t="s">
        <v>18</v>
      </c>
      <c r="G6" s="31" t="s">
        <v>19</v>
      </c>
      <c r="H6" s="43" t="s">
        <v>20</v>
      </c>
      <c r="I6" s="28">
        <v>39611361</v>
      </c>
      <c r="J6" s="28"/>
      <c r="K6" s="28"/>
      <c r="L6" s="28"/>
      <c r="M6" s="49">
        <v>153136844</v>
      </c>
    </row>
    <row r="7" spans="1:14" s="9" customFormat="1">
      <c r="A7" s="10">
        <v>2</v>
      </c>
      <c r="B7" s="38" t="s">
        <v>21</v>
      </c>
      <c r="C7" s="40">
        <v>138</v>
      </c>
      <c r="D7" s="40">
        <v>138</v>
      </c>
      <c r="E7" s="24" t="s">
        <v>17</v>
      </c>
      <c r="F7" s="24" t="s">
        <v>18</v>
      </c>
      <c r="G7" s="32" t="s">
        <v>22</v>
      </c>
      <c r="H7" s="44" t="s">
        <v>23</v>
      </c>
      <c r="I7" s="44"/>
      <c r="J7" s="28"/>
      <c r="K7" s="28"/>
      <c r="L7" s="28"/>
      <c r="M7" s="49">
        <v>153097694</v>
      </c>
    </row>
    <row r="8" spans="1:14" s="9" customFormat="1">
      <c r="A8" s="8">
        <v>3</v>
      </c>
      <c r="B8" s="38" t="s">
        <v>24</v>
      </c>
      <c r="C8" s="40">
        <v>600</v>
      </c>
      <c r="D8" s="40">
        <v>600</v>
      </c>
      <c r="E8" s="24" t="s">
        <v>17</v>
      </c>
      <c r="F8" s="24" t="s">
        <v>18</v>
      </c>
      <c r="G8" s="32" t="s">
        <v>25</v>
      </c>
      <c r="H8" s="44" t="s">
        <v>26</v>
      </c>
      <c r="I8" s="44" t="s">
        <v>27</v>
      </c>
      <c r="J8" s="28"/>
      <c r="K8" s="28"/>
      <c r="L8" s="28"/>
      <c r="M8" s="49">
        <v>153098029</v>
      </c>
    </row>
    <row r="9" spans="1:14" s="9" customFormat="1" ht="25.5">
      <c r="A9" s="10">
        <v>4</v>
      </c>
      <c r="B9" s="38" t="s">
        <v>24</v>
      </c>
      <c r="C9" s="40">
        <v>900</v>
      </c>
      <c r="D9" s="40">
        <v>900</v>
      </c>
      <c r="E9" s="24" t="s">
        <v>17</v>
      </c>
      <c r="F9" s="24" t="s">
        <v>18</v>
      </c>
      <c r="G9" s="32" t="s">
        <v>28</v>
      </c>
      <c r="H9" s="44" t="s">
        <v>29</v>
      </c>
      <c r="I9" s="44" t="s">
        <v>30</v>
      </c>
      <c r="J9" s="28"/>
      <c r="K9" s="28"/>
      <c r="L9" s="28"/>
      <c r="M9" s="49">
        <v>153137170</v>
      </c>
    </row>
    <row r="10" spans="1:14" s="9" customFormat="1">
      <c r="A10" s="8">
        <v>5</v>
      </c>
      <c r="B10" s="38" t="s">
        <v>31</v>
      </c>
      <c r="C10" s="40">
        <v>76.13</v>
      </c>
      <c r="D10" s="40">
        <v>76.13</v>
      </c>
      <c r="E10" s="24" t="s">
        <v>17</v>
      </c>
      <c r="F10" s="24" t="s">
        <v>18</v>
      </c>
      <c r="G10" s="32" t="s">
        <v>32</v>
      </c>
      <c r="H10" s="44" t="s">
        <v>33</v>
      </c>
      <c r="I10" s="44" t="s">
        <v>34</v>
      </c>
      <c r="J10" s="28"/>
      <c r="K10" s="28"/>
      <c r="L10" s="28"/>
      <c r="M10" s="49">
        <v>155127445</v>
      </c>
    </row>
    <row r="11" spans="1:14" s="9" customFormat="1">
      <c r="A11" s="10">
        <v>6</v>
      </c>
      <c r="B11" s="37" t="s">
        <v>35</v>
      </c>
      <c r="C11" s="33">
        <v>148.01</v>
      </c>
      <c r="D11" s="33">
        <v>148.01</v>
      </c>
      <c r="E11" s="26" t="s">
        <v>17</v>
      </c>
      <c r="F11" s="26" t="s">
        <v>18</v>
      </c>
      <c r="G11" s="31" t="s">
        <v>36</v>
      </c>
      <c r="H11" s="43" t="s">
        <v>33</v>
      </c>
      <c r="I11" s="43" t="s">
        <v>37</v>
      </c>
      <c r="J11" s="28"/>
      <c r="K11" s="28"/>
      <c r="L11" s="28"/>
      <c r="M11" s="49">
        <v>154391468</v>
      </c>
    </row>
    <row r="12" spans="1:14" s="9" customFormat="1">
      <c r="A12" s="8">
        <v>7</v>
      </c>
      <c r="B12" s="37" t="s">
        <v>38</v>
      </c>
      <c r="C12" s="33">
        <v>283.68</v>
      </c>
      <c r="D12" s="33">
        <v>283.68</v>
      </c>
      <c r="E12" s="26" t="s">
        <v>17</v>
      </c>
      <c r="F12" s="26" t="s">
        <v>18</v>
      </c>
      <c r="G12" s="31" t="s">
        <v>39</v>
      </c>
      <c r="H12" s="43" t="s">
        <v>40</v>
      </c>
      <c r="I12" s="43" t="s">
        <v>41</v>
      </c>
      <c r="J12" s="28"/>
      <c r="K12" s="28"/>
      <c r="L12" s="28"/>
      <c r="M12" s="49">
        <v>153157385</v>
      </c>
    </row>
    <row r="13" spans="1:14" s="9" customFormat="1">
      <c r="A13" s="10">
        <v>8</v>
      </c>
      <c r="B13" s="37" t="s">
        <v>38</v>
      </c>
      <c r="C13" s="33">
        <v>271.62</v>
      </c>
      <c r="D13" s="33">
        <v>271.62</v>
      </c>
      <c r="E13" s="26" t="s">
        <v>17</v>
      </c>
      <c r="F13" s="26" t="s">
        <v>18</v>
      </c>
      <c r="G13" s="31" t="s">
        <v>39</v>
      </c>
      <c r="H13" s="43" t="s">
        <v>40</v>
      </c>
      <c r="I13" s="43" t="s">
        <v>42</v>
      </c>
      <c r="J13" s="28"/>
      <c r="K13" s="28"/>
      <c r="L13" s="28"/>
      <c r="M13" s="49">
        <v>153157478</v>
      </c>
    </row>
    <row r="14" spans="1:14" s="9" customFormat="1">
      <c r="A14" s="10">
        <v>2</v>
      </c>
      <c r="B14" s="37" t="s">
        <v>43</v>
      </c>
      <c r="C14" s="33">
        <v>1228.5</v>
      </c>
      <c r="D14" s="33">
        <v>1228.5</v>
      </c>
      <c r="E14" s="26" t="s">
        <v>44</v>
      </c>
      <c r="F14" s="26" t="s">
        <v>18</v>
      </c>
      <c r="G14" s="31" t="s">
        <v>45</v>
      </c>
      <c r="H14" s="43" t="s">
        <v>46</v>
      </c>
      <c r="I14" s="43" t="s">
        <v>47</v>
      </c>
      <c r="J14" s="28"/>
      <c r="K14" s="28"/>
      <c r="L14" s="28"/>
      <c r="M14" s="49">
        <v>155128251</v>
      </c>
    </row>
    <row r="15" spans="1:14" s="9" customFormat="1" ht="25.5">
      <c r="A15" s="10">
        <v>10</v>
      </c>
      <c r="B15" s="37" t="s">
        <v>48</v>
      </c>
      <c r="C15" s="33">
        <v>1500</v>
      </c>
      <c r="D15" s="33">
        <v>1500</v>
      </c>
      <c r="E15" s="26" t="s">
        <v>44</v>
      </c>
      <c r="F15" s="26" t="s">
        <v>18</v>
      </c>
      <c r="G15" s="31" t="s">
        <v>49</v>
      </c>
      <c r="H15" s="43" t="s">
        <v>23</v>
      </c>
      <c r="I15" s="43" t="s">
        <v>50</v>
      </c>
      <c r="J15" s="28"/>
      <c r="K15" s="28"/>
      <c r="L15" s="28"/>
      <c r="M15" s="49">
        <v>153338626</v>
      </c>
    </row>
    <row r="16" spans="1:14" s="9" customFormat="1">
      <c r="A16" s="10">
        <v>11</v>
      </c>
      <c r="B16" s="37" t="s">
        <v>51</v>
      </c>
      <c r="C16" s="33">
        <v>520</v>
      </c>
      <c r="D16" s="33">
        <v>520</v>
      </c>
      <c r="E16" s="26" t="s">
        <v>17</v>
      </c>
      <c r="F16" s="26" t="s">
        <v>18</v>
      </c>
      <c r="G16" s="31" t="s">
        <v>52</v>
      </c>
      <c r="H16" s="43" t="s">
        <v>53</v>
      </c>
      <c r="I16" s="43" t="s">
        <v>50</v>
      </c>
      <c r="J16" s="28"/>
      <c r="K16" s="28"/>
      <c r="L16" s="28"/>
      <c r="M16" s="25" t="s">
        <v>54</v>
      </c>
    </row>
    <row r="17" spans="1:13" s="9" customFormat="1" ht="51">
      <c r="A17" s="10">
        <v>12</v>
      </c>
      <c r="B17" s="37" t="s">
        <v>55</v>
      </c>
      <c r="C17" s="33">
        <v>1260</v>
      </c>
      <c r="D17" s="33">
        <v>1260</v>
      </c>
      <c r="E17" s="26" t="s">
        <v>44</v>
      </c>
      <c r="F17" s="26" t="s">
        <v>18</v>
      </c>
      <c r="G17" s="31" t="s">
        <v>56</v>
      </c>
      <c r="H17" s="43" t="s">
        <v>57</v>
      </c>
      <c r="I17" s="43"/>
      <c r="J17" s="28"/>
      <c r="K17" s="28"/>
      <c r="L17" s="28"/>
      <c r="M17" s="25">
        <v>153434175</v>
      </c>
    </row>
    <row r="18" spans="1:13" s="9" customFormat="1" ht="25.5">
      <c r="A18" s="10">
        <v>13</v>
      </c>
      <c r="B18" s="38" t="s">
        <v>58</v>
      </c>
      <c r="C18" s="40">
        <v>230</v>
      </c>
      <c r="D18" s="40">
        <v>230</v>
      </c>
      <c r="E18" s="26" t="s">
        <v>17</v>
      </c>
      <c r="F18" s="26" t="s">
        <v>18</v>
      </c>
      <c r="G18" s="31" t="s">
        <v>59</v>
      </c>
      <c r="H18" s="43" t="s">
        <v>40</v>
      </c>
      <c r="I18" s="43" t="s">
        <v>50</v>
      </c>
      <c r="J18" s="28"/>
      <c r="K18" s="28"/>
      <c r="L18" s="45"/>
      <c r="M18" s="46" t="s">
        <v>60</v>
      </c>
    </row>
    <row r="19" spans="1:13" s="9" customFormat="1">
      <c r="A19" s="10">
        <v>14</v>
      </c>
      <c r="B19" s="37" t="s">
        <v>61</v>
      </c>
      <c r="C19" s="33">
        <v>500</v>
      </c>
      <c r="D19" s="33">
        <v>500</v>
      </c>
      <c r="E19" s="26" t="s">
        <v>44</v>
      </c>
      <c r="F19" s="26" t="s">
        <v>18</v>
      </c>
      <c r="G19" s="31" t="s">
        <v>62</v>
      </c>
      <c r="H19" s="43" t="s">
        <v>63</v>
      </c>
      <c r="I19" s="43" t="s">
        <v>64</v>
      </c>
      <c r="J19" s="28"/>
      <c r="K19" s="28"/>
      <c r="L19" s="28"/>
      <c r="M19" s="49">
        <v>153444838</v>
      </c>
    </row>
    <row r="20" spans="1:13" s="9" customFormat="1">
      <c r="A20" s="10">
        <v>15</v>
      </c>
      <c r="B20" s="38" t="s">
        <v>65</v>
      </c>
      <c r="C20" s="40">
        <v>209.7</v>
      </c>
      <c r="D20" s="40">
        <v>209.7</v>
      </c>
      <c r="E20" s="24" t="s">
        <v>17</v>
      </c>
      <c r="F20" s="24" t="s">
        <v>18</v>
      </c>
      <c r="G20" s="32" t="s">
        <v>66</v>
      </c>
      <c r="H20" s="43" t="s">
        <v>63</v>
      </c>
      <c r="I20" s="43" t="s">
        <v>64</v>
      </c>
      <c r="J20" s="28"/>
      <c r="K20" s="28"/>
      <c r="L20" s="28"/>
      <c r="M20" s="49">
        <v>153445113</v>
      </c>
    </row>
    <row r="21" spans="1:13" s="9" customFormat="1" ht="21" customHeight="1">
      <c r="A21" s="10">
        <v>16</v>
      </c>
      <c r="B21" s="38" t="s">
        <v>67</v>
      </c>
      <c r="C21" s="40">
        <v>330</v>
      </c>
      <c r="D21" s="40">
        <v>330</v>
      </c>
      <c r="E21" s="24" t="s">
        <v>44</v>
      </c>
      <c r="F21" s="24" t="s">
        <v>18</v>
      </c>
      <c r="G21" s="32" t="s">
        <v>68</v>
      </c>
      <c r="H21" s="43" t="s">
        <v>63</v>
      </c>
      <c r="I21" s="43" t="s">
        <v>64</v>
      </c>
      <c r="J21" s="28"/>
      <c r="K21" s="28"/>
      <c r="L21" s="28"/>
      <c r="M21" s="49">
        <v>153445360</v>
      </c>
    </row>
    <row r="22" spans="1:13" s="9" customFormat="1" ht="25.5">
      <c r="A22" s="10">
        <v>17</v>
      </c>
      <c r="B22" s="38" t="s">
        <v>69</v>
      </c>
      <c r="C22" s="40">
        <v>800</v>
      </c>
      <c r="D22" s="40">
        <v>800</v>
      </c>
      <c r="E22" s="24" t="s">
        <v>44</v>
      </c>
      <c r="F22" s="24" t="s">
        <v>18</v>
      </c>
      <c r="G22" s="32" t="s">
        <v>70</v>
      </c>
      <c r="H22" s="43" t="s">
        <v>63</v>
      </c>
      <c r="I22" s="43" t="s">
        <v>64</v>
      </c>
      <c r="J22" s="28"/>
      <c r="K22" s="28"/>
      <c r="L22" s="28"/>
      <c r="M22" s="49">
        <v>153445484</v>
      </c>
    </row>
    <row r="23" spans="1:13" s="9" customFormat="1">
      <c r="A23" s="10">
        <v>18</v>
      </c>
      <c r="B23" s="38" t="s">
        <v>71</v>
      </c>
      <c r="C23" s="40">
        <v>600</v>
      </c>
      <c r="D23" s="40">
        <v>600</v>
      </c>
      <c r="E23" s="24" t="s">
        <v>44</v>
      </c>
      <c r="F23" s="24" t="s">
        <v>18</v>
      </c>
      <c r="G23" s="32" t="s">
        <v>66</v>
      </c>
      <c r="H23" s="43" t="s">
        <v>63</v>
      </c>
      <c r="I23" s="43" t="s">
        <v>64</v>
      </c>
      <c r="J23" s="28"/>
      <c r="K23" s="28"/>
      <c r="L23" s="28"/>
      <c r="M23" s="49">
        <v>153445594</v>
      </c>
    </row>
    <row r="24" spans="1:13" s="9" customFormat="1" ht="25.5">
      <c r="A24" s="10">
        <v>19</v>
      </c>
      <c r="B24" s="38" t="s">
        <v>72</v>
      </c>
      <c r="C24" s="40">
        <v>8162.04</v>
      </c>
      <c r="D24" s="40">
        <v>8162.04</v>
      </c>
      <c r="E24" s="24" t="s">
        <v>17</v>
      </c>
      <c r="F24" s="24" t="s">
        <v>18</v>
      </c>
      <c r="G24" s="32" t="s">
        <v>73</v>
      </c>
      <c r="H24" s="43" t="s">
        <v>57</v>
      </c>
      <c r="I24" s="44"/>
      <c r="J24" s="28"/>
      <c r="K24" s="28"/>
      <c r="L24" s="49">
        <v>153443867</v>
      </c>
      <c r="M24" s="49">
        <v>153433781</v>
      </c>
    </row>
    <row r="25" spans="1:13" s="9" customFormat="1">
      <c r="A25" s="11">
        <v>20</v>
      </c>
      <c r="B25" s="37" t="s">
        <v>74</v>
      </c>
      <c r="C25" s="33">
        <v>2979.7</v>
      </c>
      <c r="D25" s="33">
        <v>2979.7</v>
      </c>
      <c r="E25" s="26" t="s">
        <v>17</v>
      </c>
      <c r="F25" s="26" t="s">
        <v>18</v>
      </c>
      <c r="G25" s="31" t="s">
        <v>75</v>
      </c>
      <c r="H25" s="43" t="s">
        <v>57</v>
      </c>
      <c r="I25" s="44"/>
      <c r="J25" s="28"/>
      <c r="K25" s="28"/>
      <c r="L25" s="28"/>
      <c r="M25" s="49">
        <v>153443713</v>
      </c>
    </row>
    <row r="26" spans="1:13">
      <c r="B26" s="12" t="s">
        <v>76</v>
      </c>
      <c r="C26" s="20">
        <f>SUM(C6:C25)</f>
        <v>21100.34</v>
      </c>
      <c r="D26" s="20">
        <f>SUM(D6:D25)</f>
        <v>21100.34</v>
      </c>
      <c r="E26" s="15" t="s">
        <v>77</v>
      </c>
      <c r="F26" s="15"/>
    </row>
    <row r="27" spans="1:13">
      <c r="B27" s="12" t="s">
        <v>78</v>
      </c>
      <c r="C27" s="20">
        <f>SUM(C26)</f>
        <v>21100.34</v>
      </c>
      <c r="D27" s="20">
        <f>SUM(D26)</f>
        <v>21100.34</v>
      </c>
      <c r="E27" s="15" t="s">
        <v>79</v>
      </c>
      <c r="F27" s="15"/>
    </row>
    <row r="28" spans="1:13" ht="8.25" customHeight="1">
      <c r="H28" s="29"/>
      <c r="I28" s="29"/>
      <c r="L28" s="29"/>
      <c r="M28" s="19"/>
    </row>
    <row r="29" spans="1:13">
      <c r="H29" s="2" t="s">
        <v>80</v>
      </c>
      <c r="L29" s="2" t="s">
        <v>81</v>
      </c>
    </row>
    <row r="30" spans="1:13">
      <c r="A30" s="2" t="s">
        <v>82</v>
      </c>
    </row>
    <row r="31" spans="1:13">
      <c r="A31" s="2" t="s">
        <v>83</v>
      </c>
    </row>
    <row r="32" spans="1:13">
      <c r="H32" s="29"/>
      <c r="I32" s="29"/>
      <c r="L32" s="29"/>
      <c r="M32" s="19"/>
    </row>
    <row r="33" spans="1:14" s="14" customFormat="1">
      <c r="G33" s="27"/>
      <c r="H33" s="2" t="s">
        <v>84</v>
      </c>
      <c r="I33" s="2"/>
      <c r="J33" s="2"/>
      <c r="K33" s="2"/>
      <c r="L33" s="2" t="s">
        <v>84</v>
      </c>
      <c r="M33" s="4"/>
    </row>
    <row r="34" spans="1:14">
      <c r="A34" s="5" t="str">
        <f>$A$1</f>
        <v>Kunsill Lokali: Hal Safi</v>
      </c>
      <c r="B34" s="1"/>
      <c r="C34" s="1"/>
      <c r="D34" s="1"/>
      <c r="E34" s="1"/>
      <c r="F34" s="1"/>
      <c r="M34" s="6" t="str">
        <f>$M$1</f>
        <v>Skeda Nru. 01</v>
      </c>
    </row>
    <row r="35" spans="1:14">
      <c r="A35" s="51" t="s">
        <v>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4">
      <c r="A36" s="3"/>
      <c r="B36" s="5"/>
      <c r="C36" s="2" t="s">
        <v>3</v>
      </c>
      <c r="D36" s="36"/>
      <c r="E36" s="6"/>
      <c r="F36" s="6"/>
      <c r="G36" s="35" t="str">
        <f>$G$3</f>
        <v>19.12.24 sa 29.01.2025  APPROVED</v>
      </c>
      <c r="H36" s="5"/>
      <c r="I36" s="5"/>
      <c r="J36" s="5"/>
      <c r="K36" s="5"/>
      <c r="L36" s="5"/>
    </row>
    <row r="37" spans="1:14" ht="4.5" customHeight="1">
      <c r="A37" s="3"/>
      <c r="B37" s="5"/>
      <c r="C37" s="1"/>
      <c r="D37" s="1"/>
      <c r="E37" s="1"/>
      <c r="F37" s="1"/>
      <c r="G37" s="5"/>
      <c r="H37" s="1"/>
      <c r="I37" s="1"/>
      <c r="J37" s="1"/>
      <c r="K37" s="1"/>
      <c r="L37" s="1"/>
    </row>
    <row r="38" spans="1:14" ht="42">
      <c r="A38" s="3"/>
      <c r="B38" s="17" t="s">
        <v>5</v>
      </c>
      <c r="C38" s="18" t="s">
        <v>6</v>
      </c>
      <c r="D38" s="16" t="s">
        <v>7</v>
      </c>
      <c r="E38" s="52" t="s">
        <v>8</v>
      </c>
      <c r="F38" s="53"/>
      <c r="G38" s="17" t="s">
        <v>9</v>
      </c>
      <c r="H38" s="18" t="s">
        <v>10</v>
      </c>
      <c r="I38" s="18" t="s">
        <v>11</v>
      </c>
      <c r="J38" s="18" t="s">
        <v>12</v>
      </c>
      <c r="K38" s="18" t="s">
        <v>13</v>
      </c>
      <c r="L38" s="18" t="s">
        <v>14</v>
      </c>
      <c r="M38" s="42" t="s">
        <v>15</v>
      </c>
      <c r="N38" s="5"/>
    </row>
    <row r="39" spans="1:14" s="9" customFormat="1">
      <c r="A39" s="8">
        <v>21</v>
      </c>
      <c r="B39" s="38" t="s">
        <v>85</v>
      </c>
      <c r="C39" s="40">
        <v>225</v>
      </c>
      <c r="D39" s="40">
        <v>225</v>
      </c>
      <c r="E39" s="24" t="s">
        <v>86</v>
      </c>
      <c r="F39" s="24" t="s">
        <v>18</v>
      </c>
      <c r="G39" s="32" t="s">
        <v>87</v>
      </c>
      <c r="H39" s="44" t="s">
        <v>88</v>
      </c>
      <c r="I39" s="44" t="s">
        <v>89</v>
      </c>
      <c r="J39" s="30"/>
      <c r="K39" s="30"/>
      <c r="L39" s="30"/>
      <c r="M39" s="49">
        <v>155127271</v>
      </c>
    </row>
    <row r="40" spans="1:14" s="9" customFormat="1">
      <c r="A40" s="10">
        <v>22</v>
      </c>
      <c r="B40" s="38" t="s">
        <v>90</v>
      </c>
      <c r="C40" s="40">
        <v>117.4</v>
      </c>
      <c r="D40" s="40">
        <v>117.4</v>
      </c>
      <c r="E40" s="26" t="s">
        <v>17</v>
      </c>
      <c r="F40" s="26" t="s">
        <v>18</v>
      </c>
      <c r="G40" s="38" t="s">
        <v>91</v>
      </c>
      <c r="H40" s="43" t="s">
        <v>92</v>
      </c>
      <c r="I40" s="43" t="s">
        <v>93</v>
      </c>
      <c r="J40" s="30"/>
      <c r="K40" s="30"/>
      <c r="L40" s="30"/>
      <c r="M40" s="49">
        <v>153644206</v>
      </c>
    </row>
    <row r="41" spans="1:14" s="9" customFormat="1" ht="25.5">
      <c r="A41" s="10">
        <v>23</v>
      </c>
      <c r="B41" s="38" t="s">
        <v>38</v>
      </c>
      <c r="C41" s="41">
        <v>159.22</v>
      </c>
      <c r="D41" s="41">
        <v>159.22</v>
      </c>
      <c r="E41" s="24" t="s">
        <v>17</v>
      </c>
      <c r="F41" s="24" t="s">
        <v>18</v>
      </c>
      <c r="G41" s="32" t="s">
        <v>94</v>
      </c>
      <c r="H41" s="44" t="s">
        <v>92</v>
      </c>
      <c r="I41" s="44"/>
      <c r="J41" s="30"/>
      <c r="K41" s="30"/>
      <c r="L41" s="30"/>
      <c r="M41" s="49">
        <v>153644109</v>
      </c>
    </row>
    <row r="42" spans="1:14" s="9" customFormat="1">
      <c r="A42" s="10">
        <v>24</v>
      </c>
      <c r="B42" s="38" t="s">
        <v>95</v>
      </c>
      <c r="C42" s="41">
        <v>348.25</v>
      </c>
      <c r="D42" s="41">
        <v>348.25</v>
      </c>
      <c r="E42" s="24" t="s">
        <v>86</v>
      </c>
      <c r="F42" s="24" t="s">
        <v>18</v>
      </c>
      <c r="G42" s="32" t="s">
        <v>96</v>
      </c>
      <c r="H42" s="44" t="s">
        <v>97</v>
      </c>
      <c r="I42" s="44" t="s">
        <v>98</v>
      </c>
      <c r="J42" s="30"/>
      <c r="K42" s="30"/>
      <c r="L42" s="30"/>
      <c r="M42" s="49">
        <v>155127117</v>
      </c>
    </row>
    <row r="43" spans="1:14" s="9" customFormat="1">
      <c r="A43" s="10">
        <v>25</v>
      </c>
      <c r="B43" s="38" t="s">
        <v>99</v>
      </c>
      <c r="C43" s="41">
        <v>50</v>
      </c>
      <c r="D43" s="41">
        <v>50</v>
      </c>
      <c r="E43" s="24" t="s">
        <v>44</v>
      </c>
      <c r="F43" s="24" t="s">
        <v>18</v>
      </c>
      <c r="G43" s="32" t="s">
        <v>100</v>
      </c>
      <c r="H43" s="44" t="s">
        <v>101</v>
      </c>
      <c r="I43" s="44" t="s">
        <v>102</v>
      </c>
      <c r="J43" s="30"/>
      <c r="K43" s="30"/>
      <c r="L43" s="30"/>
      <c r="M43" s="49">
        <v>155126934</v>
      </c>
    </row>
    <row r="44" spans="1:14" s="9" customFormat="1">
      <c r="A44" s="10">
        <v>26</v>
      </c>
      <c r="B44" s="38" t="s">
        <v>103</v>
      </c>
      <c r="C44" s="41">
        <v>80</v>
      </c>
      <c r="D44" s="41">
        <v>80</v>
      </c>
      <c r="E44" s="24" t="s">
        <v>44</v>
      </c>
      <c r="F44" s="24" t="s">
        <v>18</v>
      </c>
      <c r="G44" s="32" t="s">
        <v>104</v>
      </c>
      <c r="H44" s="44" t="s">
        <v>101</v>
      </c>
      <c r="I44" s="44" t="s">
        <v>105</v>
      </c>
      <c r="J44" s="30"/>
      <c r="K44" s="30"/>
      <c r="L44" s="30"/>
      <c r="M44" s="49">
        <v>153765918</v>
      </c>
    </row>
    <row r="45" spans="1:14" s="9" customFormat="1">
      <c r="A45" s="10">
        <v>27</v>
      </c>
      <c r="B45" s="38" t="s">
        <v>106</v>
      </c>
      <c r="C45" s="41">
        <v>120</v>
      </c>
      <c r="D45" s="41">
        <v>120</v>
      </c>
      <c r="E45" s="24" t="s">
        <v>44</v>
      </c>
      <c r="F45" s="24" t="s">
        <v>18</v>
      </c>
      <c r="G45" s="32" t="s">
        <v>107</v>
      </c>
      <c r="H45" s="44" t="s">
        <v>101</v>
      </c>
      <c r="I45" s="44" t="s">
        <v>105</v>
      </c>
      <c r="J45" s="30"/>
      <c r="K45" s="30"/>
      <c r="L45" s="30"/>
      <c r="M45" s="49">
        <v>153766964</v>
      </c>
    </row>
    <row r="46" spans="1:14" s="9" customFormat="1">
      <c r="A46" s="10">
        <v>28</v>
      </c>
      <c r="B46" s="38" t="s">
        <v>108</v>
      </c>
      <c r="C46" s="41">
        <v>100</v>
      </c>
      <c r="D46" s="41">
        <v>100</v>
      </c>
      <c r="E46" s="24" t="s">
        <v>44</v>
      </c>
      <c r="F46" s="24" t="s">
        <v>18</v>
      </c>
      <c r="G46" s="32" t="s">
        <v>109</v>
      </c>
      <c r="H46" s="44" t="s">
        <v>110</v>
      </c>
      <c r="I46" s="44" t="s">
        <v>111</v>
      </c>
      <c r="J46" s="30"/>
      <c r="K46" s="30"/>
      <c r="L46" s="30"/>
      <c r="M46" s="49">
        <v>153768286</v>
      </c>
    </row>
    <row r="47" spans="1:14" s="9" customFormat="1">
      <c r="A47" s="10">
        <v>29</v>
      </c>
      <c r="B47" s="38" t="s">
        <v>112</v>
      </c>
      <c r="C47" s="41">
        <v>215.85</v>
      </c>
      <c r="D47" s="41">
        <v>215.85</v>
      </c>
      <c r="E47" s="24" t="s">
        <v>17</v>
      </c>
      <c r="F47" s="24" t="s">
        <v>18</v>
      </c>
      <c r="G47" s="32" t="s">
        <v>113</v>
      </c>
      <c r="H47" s="44" t="s">
        <v>101</v>
      </c>
      <c r="I47" s="44"/>
      <c r="J47" s="30"/>
      <c r="K47" s="30"/>
      <c r="L47" s="30"/>
      <c r="M47" s="49">
        <v>155126177</v>
      </c>
    </row>
    <row r="48" spans="1:14" s="9" customFormat="1" ht="25.5">
      <c r="A48" s="10">
        <v>30</v>
      </c>
      <c r="B48" s="38" t="s">
        <v>114</v>
      </c>
      <c r="C48" s="39">
        <v>196.8</v>
      </c>
      <c r="D48" s="39">
        <v>196.8</v>
      </c>
      <c r="E48" s="26" t="s">
        <v>44</v>
      </c>
      <c r="F48" s="26" t="s">
        <v>18</v>
      </c>
      <c r="G48" s="31" t="s">
        <v>115</v>
      </c>
      <c r="H48" s="43" t="s">
        <v>116</v>
      </c>
      <c r="I48" s="28">
        <v>57</v>
      </c>
      <c r="J48" s="30"/>
      <c r="K48" s="30"/>
      <c r="L48" s="30"/>
      <c r="M48" s="49">
        <v>155125897</v>
      </c>
    </row>
    <row r="49" spans="1:13" s="9" customFormat="1" ht="25.5">
      <c r="A49" s="10">
        <v>31</v>
      </c>
      <c r="B49" s="38" t="s">
        <v>114</v>
      </c>
      <c r="C49" s="39">
        <v>186.96</v>
      </c>
      <c r="D49" s="39">
        <v>186.96</v>
      </c>
      <c r="E49" s="26" t="s">
        <v>44</v>
      </c>
      <c r="F49" s="26" t="s">
        <v>18</v>
      </c>
      <c r="G49" s="31" t="s">
        <v>117</v>
      </c>
      <c r="H49" s="43" t="s">
        <v>116</v>
      </c>
      <c r="I49" s="28">
        <v>56</v>
      </c>
      <c r="J49" s="30"/>
      <c r="K49" s="30"/>
      <c r="L49" s="30"/>
      <c r="M49" s="49">
        <v>155126024</v>
      </c>
    </row>
    <row r="50" spans="1:13" s="9" customFormat="1">
      <c r="A50" s="10">
        <v>32</v>
      </c>
      <c r="B50" s="38" t="s">
        <v>118</v>
      </c>
      <c r="C50" s="41">
        <v>85</v>
      </c>
      <c r="D50" s="41">
        <v>85</v>
      </c>
      <c r="E50" s="24" t="s">
        <v>17</v>
      </c>
      <c r="F50" s="24" t="s">
        <v>18</v>
      </c>
      <c r="G50" s="32" t="s">
        <v>119</v>
      </c>
      <c r="H50" s="44" t="s">
        <v>97</v>
      </c>
      <c r="I50" s="44" t="s">
        <v>98</v>
      </c>
      <c r="J50" s="30"/>
      <c r="K50" s="30"/>
      <c r="L50" s="30"/>
      <c r="M50" s="49">
        <v>155127838</v>
      </c>
    </row>
    <row r="51" spans="1:13" s="9" customFormat="1">
      <c r="A51" s="10">
        <v>33</v>
      </c>
      <c r="B51" s="38" t="s">
        <v>120</v>
      </c>
      <c r="C51" s="41">
        <v>5</v>
      </c>
      <c r="D51" s="41">
        <v>5</v>
      </c>
      <c r="E51" s="24" t="s">
        <v>17</v>
      </c>
      <c r="F51" s="24" t="s">
        <v>18</v>
      </c>
      <c r="G51" s="32" t="s">
        <v>119</v>
      </c>
      <c r="H51" s="44" t="s">
        <v>97</v>
      </c>
      <c r="I51" s="44" t="s">
        <v>121</v>
      </c>
      <c r="J51" s="30"/>
      <c r="K51" s="30"/>
      <c r="L51" s="30"/>
      <c r="M51" s="49">
        <v>155127725</v>
      </c>
    </row>
    <row r="52" spans="1:13" s="9" customFormat="1">
      <c r="A52" s="10">
        <v>34</v>
      </c>
      <c r="B52" s="38" t="s">
        <v>122</v>
      </c>
      <c r="C52" s="41">
        <v>90</v>
      </c>
      <c r="D52" s="41">
        <v>90</v>
      </c>
      <c r="E52" s="24" t="s">
        <v>17</v>
      </c>
      <c r="F52" s="24" t="s">
        <v>18</v>
      </c>
      <c r="G52" s="32" t="s">
        <v>119</v>
      </c>
      <c r="H52" s="44" t="s">
        <v>97</v>
      </c>
      <c r="I52" s="44" t="s">
        <v>123</v>
      </c>
      <c r="J52" s="30"/>
      <c r="K52" s="30"/>
      <c r="L52" s="30"/>
      <c r="M52" s="49">
        <v>155127975</v>
      </c>
    </row>
    <row r="53" spans="1:13" s="9" customFormat="1">
      <c r="A53" s="10">
        <v>35</v>
      </c>
      <c r="B53" s="38" t="s">
        <v>124</v>
      </c>
      <c r="C53" s="39">
        <v>10</v>
      </c>
      <c r="D53" s="39">
        <v>10</v>
      </c>
      <c r="E53" s="24" t="s">
        <v>17</v>
      </c>
      <c r="F53" s="24" t="s">
        <v>18</v>
      </c>
      <c r="G53" s="32" t="s">
        <v>119</v>
      </c>
      <c r="H53" s="44" t="s">
        <v>97</v>
      </c>
      <c r="I53" s="44" t="s">
        <v>121</v>
      </c>
      <c r="J53" s="30"/>
      <c r="K53" s="30"/>
      <c r="L53" s="30"/>
      <c r="M53" s="49">
        <v>155127562</v>
      </c>
    </row>
    <row r="54" spans="1:13" s="9" customFormat="1" ht="25.5">
      <c r="A54" s="10">
        <v>36</v>
      </c>
      <c r="B54" s="38" t="s">
        <v>125</v>
      </c>
      <c r="C54" s="40">
        <v>371.7</v>
      </c>
      <c r="D54" s="40">
        <v>371.7</v>
      </c>
      <c r="E54" s="24" t="s">
        <v>17</v>
      </c>
      <c r="F54" s="24" t="s">
        <v>126</v>
      </c>
      <c r="G54" s="32" t="s">
        <v>127</v>
      </c>
      <c r="H54" s="44" t="s">
        <v>128</v>
      </c>
      <c r="I54" s="47" t="s">
        <v>129</v>
      </c>
      <c r="J54" s="30"/>
      <c r="K54" s="30"/>
      <c r="L54" s="30"/>
      <c r="M54" s="49">
        <v>153865637</v>
      </c>
    </row>
    <row r="55" spans="1:13" s="9" customFormat="1">
      <c r="A55" s="10">
        <v>37</v>
      </c>
      <c r="B55" s="38" t="s">
        <v>130</v>
      </c>
      <c r="C55" s="40">
        <v>1804.88</v>
      </c>
      <c r="D55" s="40">
        <v>1804.88</v>
      </c>
      <c r="E55" s="24" t="s">
        <v>86</v>
      </c>
      <c r="F55" s="24" t="s">
        <v>18</v>
      </c>
      <c r="G55" s="32" t="s">
        <v>131</v>
      </c>
      <c r="H55" s="44" t="s">
        <v>132</v>
      </c>
      <c r="I55" s="44" t="s">
        <v>133</v>
      </c>
      <c r="J55" s="30"/>
      <c r="K55" s="30"/>
      <c r="L55" s="30"/>
      <c r="M55" s="49">
        <v>155125476</v>
      </c>
    </row>
    <row r="56" spans="1:13" s="9" customFormat="1">
      <c r="A56" s="10">
        <v>38</v>
      </c>
      <c r="B56" s="38" t="s">
        <v>134</v>
      </c>
      <c r="C56" s="40">
        <v>2366.86</v>
      </c>
      <c r="D56" s="40">
        <v>2366.86</v>
      </c>
      <c r="E56" s="24" t="s">
        <v>86</v>
      </c>
      <c r="F56" s="24" t="s">
        <v>18</v>
      </c>
      <c r="G56" s="32" t="s">
        <v>135</v>
      </c>
      <c r="H56" s="44" t="s">
        <v>136</v>
      </c>
      <c r="I56" s="44" t="s">
        <v>137</v>
      </c>
      <c r="J56" s="30"/>
      <c r="K56" s="30"/>
      <c r="L56" s="30"/>
      <c r="M56" s="49">
        <v>155125661</v>
      </c>
    </row>
    <row r="57" spans="1:13" s="9" customFormat="1" ht="25.5">
      <c r="A57" s="10">
        <v>39</v>
      </c>
      <c r="B57" s="38" t="s">
        <v>138</v>
      </c>
      <c r="C57" s="40">
        <v>10</v>
      </c>
      <c r="D57" s="40">
        <v>10</v>
      </c>
      <c r="E57" s="24" t="s">
        <v>17</v>
      </c>
      <c r="F57" s="24" t="s">
        <v>18</v>
      </c>
      <c r="G57" s="32" t="s">
        <v>139</v>
      </c>
      <c r="H57" s="44" t="s">
        <v>136</v>
      </c>
      <c r="I57" s="44" t="s">
        <v>140</v>
      </c>
      <c r="J57" s="30"/>
      <c r="K57" s="30"/>
      <c r="L57" s="30"/>
      <c r="M57" s="49">
        <v>153881452</v>
      </c>
    </row>
    <row r="58" spans="1:13" s="9" customFormat="1">
      <c r="A58" s="11">
        <v>40</v>
      </c>
      <c r="B58" s="38" t="s">
        <v>141</v>
      </c>
      <c r="C58" s="41">
        <v>49.9</v>
      </c>
      <c r="D58" s="41">
        <v>49.9</v>
      </c>
      <c r="E58" s="24" t="s">
        <v>17</v>
      </c>
      <c r="F58" s="24" t="s">
        <v>18</v>
      </c>
      <c r="G58" s="32" t="s">
        <v>142</v>
      </c>
      <c r="H58" s="44" t="s">
        <v>143</v>
      </c>
      <c r="I58" s="44" t="s">
        <v>144</v>
      </c>
      <c r="J58" s="30"/>
      <c r="K58" s="30"/>
      <c r="L58" s="30"/>
      <c r="M58" s="49">
        <v>155125084</v>
      </c>
    </row>
    <row r="59" spans="1:13">
      <c r="B59" s="12" t="s">
        <v>76</v>
      </c>
      <c r="C59" s="20">
        <f>SUM(C39:C58)</f>
        <v>6592.82</v>
      </c>
      <c r="D59" s="20">
        <f>SUM(D39:D58)</f>
        <v>6592.82</v>
      </c>
      <c r="E59" s="15"/>
      <c r="F59" s="15"/>
    </row>
    <row r="60" spans="1:13">
      <c r="B60" s="12" t="s">
        <v>145</v>
      </c>
      <c r="C60" s="20">
        <f>C27</f>
        <v>21100.34</v>
      </c>
      <c r="D60" s="20">
        <f>D27</f>
        <v>21100.34</v>
      </c>
      <c r="E60" s="15" t="s">
        <v>77</v>
      </c>
      <c r="F60" s="15"/>
    </row>
    <row r="61" spans="1:13">
      <c r="B61" s="12" t="s">
        <v>78</v>
      </c>
      <c r="C61" s="20">
        <f>SUM(C60,C59)</f>
        <v>27693.16</v>
      </c>
      <c r="D61" s="20">
        <f>SUM(D60,D59)</f>
        <v>27693.16</v>
      </c>
      <c r="E61" s="15" t="s">
        <v>79</v>
      </c>
      <c r="F61" s="15"/>
    </row>
    <row r="62" spans="1:13">
      <c r="H62" s="29"/>
      <c r="I62" s="29"/>
      <c r="L62" s="29"/>
      <c r="M62" s="19"/>
    </row>
    <row r="63" spans="1:13">
      <c r="H63" s="2" t="str">
        <f>$H$29</f>
        <v>Sindku</v>
      </c>
      <c r="L63" s="2" t="str">
        <f>$L$29</f>
        <v>Segretarju Eżekuttiv</v>
      </c>
    </row>
    <row r="64" spans="1:13">
      <c r="A64" s="13" t="str">
        <f>$A$30</f>
        <v>______________             _________________</v>
      </c>
    </row>
    <row r="65" spans="1:14">
      <c r="A65" s="34" t="str">
        <f>$A$31</f>
        <v xml:space="preserve">Kunsillier                         Kunsillier </v>
      </c>
    </row>
    <row r="66" spans="1:14" ht="6" customHeight="1">
      <c r="H66" s="29"/>
      <c r="I66" s="29"/>
      <c r="L66" s="29"/>
      <c r="M66" s="19"/>
    </row>
    <row r="67" spans="1:14" s="14" customFormat="1">
      <c r="G67" s="27"/>
      <c r="H67" s="2" t="str">
        <f>$H$33</f>
        <v>Kunsillier</v>
      </c>
      <c r="I67" s="2"/>
      <c r="J67" s="2"/>
      <c r="K67" s="2"/>
      <c r="L67" s="2" t="str">
        <f>$L$33</f>
        <v>Kunsillier</v>
      </c>
      <c r="M67" s="4"/>
    </row>
    <row r="68" spans="1:14">
      <c r="A68" s="5" t="str">
        <f>$A$1</f>
        <v>Kunsill Lokali: Hal Safi</v>
      </c>
      <c r="B68" s="1"/>
      <c r="C68" s="1"/>
      <c r="D68" s="1"/>
      <c r="E68" s="1"/>
      <c r="F68" s="1"/>
      <c r="M68" s="6" t="str">
        <f>$M$1</f>
        <v>Skeda Nru. 01</v>
      </c>
    </row>
    <row r="69" spans="1:14">
      <c r="A69" s="51" t="s">
        <v>2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4">
      <c r="A70" s="3"/>
      <c r="B70" s="5"/>
      <c r="C70" s="2" t="s">
        <v>3</v>
      </c>
      <c r="D70" s="36"/>
      <c r="E70" s="6"/>
      <c r="F70" s="6"/>
      <c r="G70" s="35" t="str">
        <f>$G$3</f>
        <v>19.12.24 sa 29.01.2025  APPROVED</v>
      </c>
      <c r="H70" s="5"/>
      <c r="I70" s="5"/>
      <c r="J70" s="5"/>
      <c r="K70" s="5"/>
      <c r="L70" s="5"/>
    </row>
    <row r="71" spans="1:14" ht="4.5" customHeight="1">
      <c r="A71" s="3"/>
      <c r="B71" s="5"/>
      <c r="C71" s="1"/>
      <c r="D71" s="1"/>
      <c r="E71" s="1"/>
      <c r="F71" s="1"/>
      <c r="G71" s="5"/>
      <c r="H71" s="1"/>
      <c r="I71" s="1"/>
      <c r="J71" s="1"/>
      <c r="K71" s="1"/>
      <c r="L71" s="1"/>
    </row>
    <row r="72" spans="1:14" ht="42">
      <c r="A72" s="3"/>
      <c r="B72" s="17" t="s">
        <v>5</v>
      </c>
      <c r="C72" s="18" t="s">
        <v>6</v>
      </c>
      <c r="D72" s="16" t="s">
        <v>7</v>
      </c>
      <c r="E72" s="52" t="s">
        <v>8</v>
      </c>
      <c r="F72" s="53"/>
      <c r="G72" s="17" t="s">
        <v>9</v>
      </c>
      <c r="H72" s="18" t="s">
        <v>10</v>
      </c>
      <c r="I72" s="18" t="s">
        <v>11</v>
      </c>
      <c r="J72" s="18" t="s">
        <v>12</v>
      </c>
      <c r="K72" s="18" t="s">
        <v>13</v>
      </c>
      <c r="L72" s="18" t="s">
        <v>14</v>
      </c>
      <c r="M72" s="42" t="s">
        <v>15</v>
      </c>
      <c r="N72" s="5"/>
    </row>
    <row r="73" spans="1:14" s="9" customFormat="1" ht="25.5">
      <c r="A73" s="8">
        <v>41</v>
      </c>
      <c r="B73" s="38" t="s">
        <v>146</v>
      </c>
      <c r="C73" s="41">
        <v>25.19</v>
      </c>
      <c r="D73" s="41">
        <v>25.19</v>
      </c>
      <c r="E73" s="24" t="s">
        <v>44</v>
      </c>
      <c r="F73" s="24" t="s">
        <v>18</v>
      </c>
      <c r="G73" s="32" t="s">
        <v>147</v>
      </c>
      <c r="H73" s="44" t="s">
        <v>143</v>
      </c>
      <c r="I73" s="44" t="s">
        <v>148</v>
      </c>
      <c r="J73" s="30"/>
      <c r="K73" s="30"/>
      <c r="L73" s="30"/>
      <c r="M73" s="49">
        <v>155125274</v>
      </c>
    </row>
    <row r="74" spans="1:14" s="9" customFormat="1">
      <c r="A74" s="10">
        <v>42</v>
      </c>
      <c r="B74" s="38" t="s">
        <v>149</v>
      </c>
      <c r="C74" s="40">
        <v>40</v>
      </c>
      <c r="D74" s="40">
        <v>40</v>
      </c>
      <c r="E74" s="24" t="s">
        <v>44</v>
      </c>
      <c r="F74" s="24" t="s">
        <v>18</v>
      </c>
      <c r="G74" s="32" t="s">
        <v>150</v>
      </c>
      <c r="H74" s="44" t="s">
        <v>143</v>
      </c>
      <c r="I74" s="44" t="s">
        <v>151</v>
      </c>
      <c r="J74" s="30"/>
      <c r="K74" s="30"/>
      <c r="L74" s="30"/>
      <c r="M74" s="49">
        <v>153921248</v>
      </c>
    </row>
    <row r="75" spans="1:14" s="9" customFormat="1" ht="25.5">
      <c r="A75" s="8">
        <v>43</v>
      </c>
      <c r="B75" s="38" t="s">
        <v>152</v>
      </c>
      <c r="C75" s="41">
        <v>81.5</v>
      </c>
      <c r="D75" s="41">
        <v>81.5</v>
      </c>
      <c r="E75" s="24" t="s">
        <v>44</v>
      </c>
      <c r="F75" s="24" t="s">
        <v>18</v>
      </c>
      <c r="G75" s="32" t="s">
        <v>153</v>
      </c>
      <c r="H75" s="44" t="s">
        <v>143</v>
      </c>
      <c r="I75" s="44" t="s">
        <v>105</v>
      </c>
      <c r="J75" s="30"/>
      <c r="K75" s="30"/>
      <c r="L75" s="30"/>
      <c r="M75" s="49">
        <v>153921898</v>
      </c>
    </row>
    <row r="76" spans="1:14" s="9" customFormat="1">
      <c r="A76" s="10">
        <v>44</v>
      </c>
      <c r="B76" s="38" t="s">
        <v>154</v>
      </c>
      <c r="C76" s="41">
        <v>40</v>
      </c>
      <c r="D76" s="41">
        <v>40</v>
      </c>
      <c r="E76" s="24" t="s">
        <v>44</v>
      </c>
      <c r="F76" s="24" t="s">
        <v>18</v>
      </c>
      <c r="G76" s="32" t="s">
        <v>155</v>
      </c>
      <c r="H76" s="44" t="s">
        <v>156</v>
      </c>
      <c r="I76" s="44" t="s">
        <v>105</v>
      </c>
      <c r="J76" s="30"/>
      <c r="K76" s="30"/>
      <c r="L76" s="30"/>
      <c r="M76" s="49">
        <v>153959643</v>
      </c>
    </row>
    <row r="77" spans="1:14" s="9" customFormat="1" ht="38.25">
      <c r="A77" s="8">
        <v>45</v>
      </c>
      <c r="B77" s="38" t="s">
        <v>157</v>
      </c>
      <c r="C77" s="41">
        <v>2124</v>
      </c>
      <c r="D77" s="41">
        <v>2124</v>
      </c>
      <c r="E77" s="24" t="s">
        <v>86</v>
      </c>
      <c r="F77" s="24" t="s">
        <v>18</v>
      </c>
      <c r="G77" s="32" t="s">
        <v>158</v>
      </c>
      <c r="H77" s="44" t="s">
        <v>159</v>
      </c>
      <c r="I77" s="47" t="s">
        <v>160</v>
      </c>
      <c r="J77" s="30"/>
      <c r="K77" s="30"/>
      <c r="L77" s="30"/>
      <c r="M77" s="49">
        <v>155124953</v>
      </c>
    </row>
    <row r="78" spans="1:14" s="9" customFormat="1" ht="25.5">
      <c r="A78" s="10">
        <v>46</v>
      </c>
      <c r="B78" s="38" t="s">
        <v>161</v>
      </c>
      <c r="C78" s="41">
        <v>145.68</v>
      </c>
      <c r="D78" s="41">
        <v>145.68</v>
      </c>
      <c r="E78" s="24" t="s">
        <v>17</v>
      </c>
      <c r="F78" s="24" t="s">
        <v>18</v>
      </c>
      <c r="G78" s="32" t="s">
        <v>162</v>
      </c>
      <c r="H78" s="44" t="s">
        <v>163</v>
      </c>
      <c r="I78" s="44" t="s">
        <v>50</v>
      </c>
      <c r="J78" s="30"/>
      <c r="K78" s="30"/>
      <c r="L78" s="30"/>
      <c r="M78" s="25" t="s">
        <v>164</v>
      </c>
    </row>
    <row r="79" spans="1:14" s="9" customFormat="1">
      <c r="A79" s="8">
        <v>47</v>
      </c>
      <c r="B79" s="38" t="s">
        <v>165</v>
      </c>
      <c r="C79" s="41">
        <v>240</v>
      </c>
      <c r="D79" s="41">
        <v>240</v>
      </c>
      <c r="E79" s="24" t="s">
        <v>44</v>
      </c>
      <c r="F79" s="24" t="s">
        <v>18</v>
      </c>
      <c r="G79" s="32" t="s">
        <v>166</v>
      </c>
      <c r="H79" s="44" t="s">
        <v>167</v>
      </c>
      <c r="I79" s="44" t="s">
        <v>168</v>
      </c>
      <c r="J79" s="30"/>
      <c r="K79" s="30"/>
      <c r="L79" s="30"/>
      <c r="M79" s="49">
        <v>155117098</v>
      </c>
    </row>
    <row r="80" spans="1:14" s="9" customFormat="1" ht="25.5">
      <c r="A80" s="10">
        <v>48</v>
      </c>
      <c r="B80" s="38" t="s">
        <v>169</v>
      </c>
      <c r="C80" s="41">
        <v>70.22</v>
      </c>
      <c r="D80" s="41">
        <v>70.22</v>
      </c>
      <c r="E80" s="24" t="s">
        <v>44</v>
      </c>
      <c r="F80" s="24" t="s">
        <v>18</v>
      </c>
      <c r="G80" s="32" t="s">
        <v>170</v>
      </c>
      <c r="H80" s="44" t="s">
        <v>171</v>
      </c>
      <c r="I80" s="44" t="s">
        <v>168</v>
      </c>
      <c r="J80" s="30"/>
      <c r="K80" s="30"/>
      <c r="L80" s="30"/>
      <c r="M80" s="49">
        <v>155124751</v>
      </c>
    </row>
    <row r="81" spans="1:13" s="9" customFormat="1" ht="25.5">
      <c r="A81" s="8">
        <v>49</v>
      </c>
      <c r="B81" s="38" t="s">
        <v>16</v>
      </c>
      <c r="C81" s="40">
        <v>1596.59</v>
      </c>
      <c r="D81" s="40">
        <v>1596.59</v>
      </c>
      <c r="E81" s="26" t="s">
        <v>17</v>
      </c>
      <c r="F81" s="26" t="s">
        <v>18</v>
      </c>
      <c r="G81" s="31" t="s">
        <v>172</v>
      </c>
      <c r="H81" s="44" t="s">
        <v>101</v>
      </c>
      <c r="I81" s="44" t="s">
        <v>173</v>
      </c>
      <c r="J81" s="30"/>
      <c r="K81" s="30"/>
      <c r="L81" s="30"/>
      <c r="M81" s="25">
        <v>154130269</v>
      </c>
    </row>
    <row r="82" spans="1:13" s="9" customFormat="1">
      <c r="A82" s="10">
        <v>50</v>
      </c>
      <c r="B82" s="38" t="s">
        <v>174</v>
      </c>
      <c r="C82" s="39">
        <v>2140</v>
      </c>
      <c r="D82" s="39">
        <v>2140</v>
      </c>
      <c r="E82" s="24" t="s">
        <v>44</v>
      </c>
      <c r="F82" s="24" t="s">
        <v>18</v>
      </c>
      <c r="G82" s="32" t="s">
        <v>175</v>
      </c>
      <c r="H82" s="44" t="s">
        <v>171</v>
      </c>
      <c r="I82" s="44" t="s">
        <v>176</v>
      </c>
      <c r="J82" s="30"/>
      <c r="K82" s="30"/>
      <c r="L82" s="30"/>
      <c r="M82" s="49">
        <v>155124527</v>
      </c>
    </row>
    <row r="83" spans="1:13" s="9" customFormat="1" ht="25.5">
      <c r="A83" s="8">
        <v>51</v>
      </c>
      <c r="B83" s="38" t="s">
        <v>174</v>
      </c>
      <c r="C83" s="39">
        <v>1860</v>
      </c>
      <c r="D83" s="39">
        <v>1860</v>
      </c>
      <c r="E83" s="24" t="s">
        <v>44</v>
      </c>
      <c r="F83" s="24" t="s">
        <v>18</v>
      </c>
      <c r="G83" s="32" t="s">
        <v>177</v>
      </c>
      <c r="H83" s="44" t="s">
        <v>171</v>
      </c>
      <c r="I83" s="44" t="s">
        <v>140</v>
      </c>
      <c r="J83" s="30"/>
      <c r="K83" s="30"/>
      <c r="L83" s="30"/>
      <c r="M83" s="49">
        <v>154333682</v>
      </c>
    </row>
    <row r="84" spans="1:13" s="9" customFormat="1">
      <c r="A84" s="10">
        <v>52</v>
      </c>
      <c r="B84" s="38" t="s">
        <v>178</v>
      </c>
      <c r="C84" s="40">
        <v>2395.4</v>
      </c>
      <c r="D84" s="40">
        <v>2395.4</v>
      </c>
      <c r="E84" s="24" t="s">
        <v>44</v>
      </c>
      <c r="F84" s="24" t="s">
        <v>18</v>
      </c>
      <c r="G84" s="32" t="s">
        <v>179</v>
      </c>
      <c r="H84" s="44" t="s">
        <v>163</v>
      </c>
      <c r="I84" s="44" t="s">
        <v>180</v>
      </c>
      <c r="J84" s="30"/>
      <c r="K84" s="30"/>
      <c r="L84" s="30"/>
      <c r="M84" s="49">
        <v>155119051</v>
      </c>
    </row>
    <row r="85" spans="1:13" s="9" customFormat="1" ht="38.25">
      <c r="A85" s="8">
        <v>53</v>
      </c>
      <c r="B85" s="37" t="s">
        <v>181</v>
      </c>
      <c r="C85" s="33">
        <v>233</v>
      </c>
      <c r="D85" s="33">
        <v>233</v>
      </c>
      <c r="E85" s="26" t="s">
        <v>17</v>
      </c>
      <c r="F85" s="26" t="s">
        <v>18</v>
      </c>
      <c r="G85" s="31" t="s">
        <v>182</v>
      </c>
      <c r="H85" s="43" t="s">
        <v>183</v>
      </c>
      <c r="I85" s="48" t="s">
        <v>184</v>
      </c>
      <c r="J85" s="30"/>
      <c r="K85" s="30"/>
      <c r="L85" s="30"/>
      <c r="M85" s="49">
        <v>155124242</v>
      </c>
    </row>
    <row r="86" spans="1:13" s="9" customFormat="1">
      <c r="A86" s="10">
        <v>54</v>
      </c>
      <c r="B86" s="38" t="s">
        <v>99</v>
      </c>
      <c r="C86" s="40">
        <v>25</v>
      </c>
      <c r="D86" s="40">
        <v>25</v>
      </c>
      <c r="E86" s="24" t="s">
        <v>44</v>
      </c>
      <c r="F86" s="24" t="s">
        <v>18</v>
      </c>
      <c r="G86" s="32" t="s">
        <v>185</v>
      </c>
      <c r="H86" s="44" t="s">
        <v>186</v>
      </c>
      <c r="I86" s="44" t="s">
        <v>187</v>
      </c>
      <c r="J86" s="30"/>
      <c r="K86" s="30"/>
      <c r="L86" s="30"/>
      <c r="M86" s="49">
        <v>155123977</v>
      </c>
    </row>
    <row r="87" spans="1:13" s="9" customFormat="1">
      <c r="A87" s="8">
        <v>55</v>
      </c>
      <c r="B87" s="38" t="s">
        <v>188</v>
      </c>
      <c r="C87" s="40">
        <v>8.5</v>
      </c>
      <c r="D87" s="40">
        <v>8.5</v>
      </c>
      <c r="E87" s="24" t="s">
        <v>17</v>
      </c>
      <c r="F87" s="24" t="s">
        <v>18</v>
      </c>
      <c r="G87" s="32" t="s">
        <v>189</v>
      </c>
      <c r="H87" s="44" t="s">
        <v>190</v>
      </c>
      <c r="I87" s="44" t="s">
        <v>191</v>
      </c>
      <c r="J87" s="30"/>
      <c r="K87" s="30"/>
      <c r="L87" s="30"/>
      <c r="M87" s="49">
        <v>155124121</v>
      </c>
    </row>
    <row r="88" spans="1:13" s="9" customFormat="1">
      <c r="A88" s="10">
        <v>56</v>
      </c>
      <c r="B88" s="38" t="s">
        <v>192</v>
      </c>
      <c r="C88" s="40">
        <v>247.8</v>
      </c>
      <c r="D88" s="40">
        <v>247.8</v>
      </c>
      <c r="E88" s="24" t="s">
        <v>44</v>
      </c>
      <c r="F88" s="24" t="s">
        <v>18</v>
      </c>
      <c r="G88" s="32" t="s">
        <v>193</v>
      </c>
      <c r="H88" s="44" t="s">
        <v>190</v>
      </c>
      <c r="I88" s="44" t="s">
        <v>194</v>
      </c>
      <c r="J88" s="30"/>
      <c r="K88" s="30"/>
      <c r="L88" s="30"/>
      <c r="M88" s="49">
        <v>155123808</v>
      </c>
    </row>
    <row r="89" spans="1:13" s="9" customFormat="1" ht="25.5">
      <c r="A89" s="8">
        <v>57</v>
      </c>
      <c r="B89" s="38" t="s">
        <v>195</v>
      </c>
      <c r="C89" s="40">
        <v>88.06</v>
      </c>
      <c r="D89" s="40">
        <v>88.06</v>
      </c>
      <c r="E89" s="24" t="s">
        <v>17</v>
      </c>
      <c r="F89" s="24" t="s">
        <v>18</v>
      </c>
      <c r="G89" s="32" t="s">
        <v>196</v>
      </c>
      <c r="H89" s="44" t="s">
        <v>136</v>
      </c>
      <c r="I89" s="44" t="s">
        <v>197</v>
      </c>
      <c r="J89" s="30"/>
      <c r="K89" s="30"/>
      <c r="L89" s="30"/>
      <c r="M89" s="25">
        <v>154326083</v>
      </c>
    </row>
    <row r="90" spans="1:13" s="9" customFormat="1" ht="38.25">
      <c r="A90" s="10">
        <v>58</v>
      </c>
      <c r="B90" s="37" t="s">
        <v>195</v>
      </c>
      <c r="C90" s="33">
        <v>31.8</v>
      </c>
      <c r="D90" s="33">
        <v>31.8</v>
      </c>
      <c r="E90" s="26" t="s">
        <v>17</v>
      </c>
      <c r="F90" s="26" t="s">
        <v>18</v>
      </c>
      <c r="G90" s="31" t="s">
        <v>198</v>
      </c>
      <c r="H90" s="43" t="s">
        <v>136</v>
      </c>
      <c r="I90" s="43" t="s">
        <v>199</v>
      </c>
      <c r="J90" s="30"/>
      <c r="K90" s="30"/>
      <c r="L90" s="30"/>
      <c r="M90" s="49">
        <v>154326161</v>
      </c>
    </row>
    <row r="91" spans="1:13" s="9" customFormat="1" ht="38.25">
      <c r="A91" s="8">
        <v>59</v>
      </c>
      <c r="B91" s="37" t="s">
        <v>195</v>
      </c>
      <c r="C91" s="33">
        <v>125.7</v>
      </c>
      <c r="D91" s="33">
        <v>125.7</v>
      </c>
      <c r="E91" s="26" t="s">
        <v>17</v>
      </c>
      <c r="F91" s="26" t="s">
        <v>18</v>
      </c>
      <c r="G91" s="31" t="s">
        <v>200</v>
      </c>
      <c r="H91" s="43" t="s">
        <v>136</v>
      </c>
      <c r="I91" s="43" t="s">
        <v>201</v>
      </c>
      <c r="J91" s="30"/>
      <c r="K91" s="30"/>
      <c r="L91" s="30"/>
      <c r="M91" s="49">
        <v>154326290</v>
      </c>
    </row>
    <row r="92" spans="1:13" s="9" customFormat="1" ht="25.5">
      <c r="A92" s="10">
        <v>60</v>
      </c>
      <c r="B92" s="37" t="s">
        <v>195</v>
      </c>
      <c r="C92" s="33">
        <v>43.94</v>
      </c>
      <c r="D92" s="33">
        <v>43.94</v>
      </c>
      <c r="E92" s="26" t="s">
        <v>17</v>
      </c>
      <c r="F92" s="26" t="s">
        <v>18</v>
      </c>
      <c r="G92" s="31" t="s">
        <v>202</v>
      </c>
      <c r="H92" s="43" t="s">
        <v>203</v>
      </c>
      <c r="I92" s="43" t="s">
        <v>204</v>
      </c>
      <c r="J92" s="30"/>
      <c r="K92" s="30"/>
      <c r="L92" s="30"/>
      <c r="M92" s="49">
        <v>154326370</v>
      </c>
    </row>
    <row r="93" spans="1:13">
      <c r="B93" s="12" t="s">
        <v>76</v>
      </c>
      <c r="C93" s="20">
        <f>SUM(C73:C92)</f>
        <v>11562.38</v>
      </c>
      <c r="D93" s="20">
        <f>SUM(D73:D92)</f>
        <v>11562.38</v>
      </c>
      <c r="E93" s="15"/>
      <c r="F93" s="15"/>
    </row>
    <row r="94" spans="1:13">
      <c r="B94" s="12" t="s">
        <v>145</v>
      </c>
      <c r="C94" s="20">
        <f>C61</f>
        <v>27693.16</v>
      </c>
      <c r="D94" s="20">
        <f>D61</f>
        <v>27693.16</v>
      </c>
      <c r="E94" s="15" t="s">
        <v>77</v>
      </c>
      <c r="F94" s="15"/>
    </row>
    <row r="95" spans="1:13">
      <c r="B95" s="12" t="s">
        <v>78</v>
      </c>
      <c r="C95" s="20">
        <f>SUM(C94,C93)</f>
        <v>39255.54</v>
      </c>
      <c r="D95" s="20">
        <f>SUM(D94,D93)</f>
        <v>39255.54</v>
      </c>
      <c r="E95" s="15" t="s">
        <v>79</v>
      </c>
      <c r="F95" s="15"/>
    </row>
    <row r="96" spans="1:13" ht="8.25" customHeight="1">
      <c r="H96" s="29"/>
      <c r="I96" s="29"/>
      <c r="L96" s="29"/>
      <c r="M96" s="19"/>
    </row>
    <row r="97" spans="1:14">
      <c r="H97" s="2" t="str">
        <f>$H$29</f>
        <v>Sindku</v>
      </c>
      <c r="L97" s="2" t="str">
        <f>$L$29</f>
        <v>Segretarju Eżekuttiv</v>
      </c>
    </row>
    <row r="98" spans="1:14">
      <c r="A98" s="13" t="str">
        <f>$A$30</f>
        <v>______________             _________________</v>
      </c>
    </row>
    <row r="99" spans="1:14">
      <c r="A99" s="34" t="str">
        <f>$A$31</f>
        <v xml:space="preserve">Kunsillier                         Kunsillier </v>
      </c>
    </row>
    <row r="100" spans="1:14">
      <c r="H100" s="29"/>
      <c r="I100" s="29"/>
      <c r="L100" s="29"/>
      <c r="M100" s="19"/>
    </row>
    <row r="101" spans="1:14" s="14" customFormat="1">
      <c r="G101" s="27"/>
      <c r="H101" s="2" t="str">
        <f>$H$33</f>
        <v>Kunsillier</v>
      </c>
      <c r="I101" s="2"/>
      <c r="J101" s="2"/>
      <c r="K101" s="2"/>
      <c r="L101" s="2" t="str">
        <f>$L$33</f>
        <v>Kunsillier</v>
      </c>
      <c r="M101" s="4"/>
    </row>
    <row r="102" spans="1:14">
      <c r="A102" s="5" t="str">
        <f>$A$1</f>
        <v>Kunsill Lokali: Hal Safi</v>
      </c>
      <c r="B102" s="1"/>
      <c r="C102" s="1"/>
      <c r="D102" s="1"/>
      <c r="E102" s="1"/>
      <c r="F102" s="1"/>
      <c r="M102" s="6" t="str">
        <f>$M$1</f>
        <v>Skeda Nru. 01</v>
      </c>
    </row>
    <row r="103" spans="1:14">
      <c r="A103" s="51" t="s">
        <v>2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1:14">
      <c r="A104" s="3"/>
      <c r="B104" s="5"/>
      <c r="C104" s="2" t="s">
        <v>3</v>
      </c>
      <c r="D104" s="36"/>
      <c r="E104" s="6"/>
      <c r="F104" s="6"/>
      <c r="G104" s="35" t="str">
        <f>$G$3</f>
        <v>19.12.24 sa 29.01.2025  APPROVED</v>
      </c>
      <c r="H104" s="5"/>
      <c r="I104" s="5"/>
      <c r="J104" s="5"/>
      <c r="K104" s="5"/>
      <c r="L104" s="5"/>
    </row>
    <row r="105" spans="1:14" ht="4.5" customHeight="1">
      <c r="A105" s="3"/>
      <c r="B105" s="5"/>
      <c r="C105" s="1"/>
      <c r="D105" s="1"/>
      <c r="E105" s="1"/>
      <c r="F105" s="1"/>
      <c r="G105" s="5"/>
      <c r="H105" s="1"/>
      <c r="I105" s="1"/>
      <c r="J105" s="1"/>
      <c r="K105" s="1"/>
      <c r="L105" s="1"/>
    </row>
    <row r="106" spans="1:14" ht="42">
      <c r="A106" s="3"/>
      <c r="B106" s="17" t="s">
        <v>5</v>
      </c>
      <c r="C106" s="18" t="s">
        <v>6</v>
      </c>
      <c r="D106" s="16" t="s">
        <v>7</v>
      </c>
      <c r="E106" s="52" t="s">
        <v>8</v>
      </c>
      <c r="F106" s="53"/>
      <c r="G106" s="17" t="s">
        <v>9</v>
      </c>
      <c r="H106" s="18" t="s">
        <v>10</v>
      </c>
      <c r="I106" s="18" t="s">
        <v>11</v>
      </c>
      <c r="J106" s="18" t="s">
        <v>12</v>
      </c>
      <c r="K106" s="18" t="s">
        <v>13</v>
      </c>
      <c r="L106" s="18" t="s">
        <v>14</v>
      </c>
      <c r="M106" s="42" t="s">
        <v>15</v>
      </c>
      <c r="N106" s="5"/>
    </row>
    <row r="107" spans="1:14" s="9" customFormat="1" ht="25.5">
      <c r="A107" s="8">
        <v>61</v>
      </c>
      <c r="B107" s="37" t="s">
        <v>55</v>
      </c>
      <c r="C107" s="41">
        <v>65</v>
      </c>
      <c r="D107" s="41">
        <v>65</v>
      </c>
      <c r="E107" s="24" t="s">
        <v>44</v>
      </c>
      <c r="F107" s="24" t="s">
        <v>18</v>
      </c>
      <c r="G107" s="32" t="s">
        <v>205</v>
      </c>
      <c r="H107" s="44" t="s">
        <v>206</v>
      </c>
      <c r="I107" s="44"/>
      <c r="J107" s="30"/>
      <c r="K107" s="30"/>
      <c r="L107" s="30"/>
      <c r="M107" s="49">
        <v>154329036</v>
      </c>
    </row>
    <row r="108" spans="1:14" s="9" customFormat="1" ht="25.5">
      <c r="A108" s="10">
        <v>62</v>
      </c>
      <c r="B108" s="38" t="s">
        <v>207</v>
      </c>
      <c r="C108" s="41">
        <v>2711.98</v>
      </c>
      <c r="D108" s="41">
        <v>2711.98</v>
      </c>
      <c r="E108" s="24" t="s">
        <v>86</v>
      </c>
      <c r="F108" s="24" t="s">
        <v>18</v>
      </c>
      <c r="G108" s="32" t="s">
        <v>208</v>
      </c>
      <c r="H108" s="44" t="s">
        <v>186</v>
      </c>
      <c r="I108" s="44" t="s">
        <v>209</v>
      </c>
      <c r="J108" s="30"/>
      <c r="K108" s="30"/>
      <c r="L108" s="30"/>
      <c r="M108" s="49">
        <v>155119865</v>
      </c>
    </row>
    <row r="109" spans="1:14" s="9" customFormat="1" ht="25.5">
      <c r="A109" s="8">
        <v>63</v>
      </c>
      <c r="B109" s="38" t="s">
        <v>207</v>
      </c>
      <c r="C109" s="40">
        <v>1450.82</v>
      </c>
      <c r="D109" s="40">
        <v>1450.82</v>
      </c>
      <c r="E109" s="26" t="s">
        <v>86</v>
      </c>
      <c r="F109" s="26" t="s">
        <v>18</v>
      </c>
      <c r="G109" s="32" t="s">
        <v>210</v>
      </c>
      <c r="H109" s="43" t="s">
        <v>186</v>
      </c>
      <c r="I109" s="43" t="s">
        <v>211</v>
      </c>
      <c r="J109" s="30"/>
      <c r="K109" s="30"/>
      <c r="L109" s="30"/>
      <c r="M109" s="49">
        <v>155119669</v>
      </c>
    </row>
    <row r="110" spans="1:14" s="9" customFormat="1">
      <c r="A110" s="10">
        <v>64</v>
      </c>
      <c r="B110" s="38" t="s">
        <v>212</v>
      </c>
      <c r="C110" s="41">
        <v>1250</v>
      </c>
      <c r="D110" s="41">
        <v>1250</v>
      </c>
      <c r="E110" s="24" t="s">
        <v>44</v>
      </c>
      <c r="F110" s="24" t="s">
        <v>18</v>
      </c>
      <c r="G110" s="32" t="s">
        <v>213</v>
      </c>
      <c r="H110" s="44" t="s">
        <v>101</v>
      </c>
      <c r="I110" s="44" t="s">
        <v>168</v>
      </c>
      <c r="J110" s="30"/>
      <c r="K110" s="30"/>
      <c r="L110" s="30"/>
      <c r="M110" s="49">
        <v>155123365</v>
      </c>
    </row>
    <row r="111" spans="1:14" s="9" customFormat="1">
      <c r="A111" s="8">
        <v>65</v>
      </c>
      <c r="B111" s="38" t="s">
        <v>212</v>
      </c>
      <c r="C111" s="41">
        <v>850</v>
      </c>
      <c r="D111" s="41">
        <v>850</v>
      </c>
      <c r="E111" s="24" t="s">
        <v>44</v>
      </c>
      <c r="F111" s="24" t="s">
        <v>18</v>
      </c>
      <c r="G111" s="32" t="s">
        <v>214</v>
      </c>
      <c r="H111" s="44" t="s">
        <v>101</v>
      </c>
      <c r="I111" s="44" t="s">
        <v>215</v>
      </c>
      <c r="J111" s="30"/>
      <c r="K111" s="30"/>
      <c r="L111" s="30"/>
      <c r="M111" s="49">
        <v>155120338</v>
      </c>
    </row>
    <row r="112" spans="1:14" s="9" customFormat="1">
      <c r="A112" s="10">
        <v>66</v>
      </c>
      <c r="B112" s="38" t="s">
        <v>216</v>
      </c>
      <c r="C112" s="41">
        <v>2242</v>
      </c>
      <c r="D112" s="41">
        <v>2242</v>
      </c>
      <c r="E112" s="24" t="s">
        <v>44</v>
      </c>
      <c r="F112" s="24" t="s">
        <v>18</v>
      </c>
      <c r="G112" s="32" t="s">
        <v>217</v>
      </c>
      <c r="H112" s="44" t="s">
        <v>218</v>
      </c>
      <c r="I112" s="44" t="s">
        <v>219</v>
      </c>
      <c r="J112" s="30"/>
      <c r="K112" s="30"/>
      <c r="L112" s="30"/>
      <c r="M112" s="50" t="s">
        <v>220</v>
      </c>
    </row>
    <row r="113" spans="1:13" s="9" customFormat="1">
      <c r="A113" s="8">
        <v>67</v>
      </c>
      <c r="B113" s="37" t="s">
        <v>35</v>
      </c>
      <c r="C113" s="33">
        <v>73.59</v>
      </c>
      <c r="D113" s="33">
        <v>73.59</v>
      </c>
      <c r="E113" s="26" t="s">
        <v>17</v>
      </c>
      <c r="F113" s="26" t="s">
        <v>18</v>
      </c>
      <c r="G113" s="31" t="s">
        <v>221</v>
      </c>
      <c r="H113" s="43" t="s">
        <v>222</v>
      </c>
      <c r="I113" s="43" t="s">
        <v>223</v>
      </c>
      <c r="J113" s="30"/>
      <c r="K113" s="30"/>
      <c r="L113" s="30"/>
      <c r="M113" s="49">
        <v>154479485</v>
      </c>
    </row>
    <row r="114" spans="1:13" s="9" customFormat="1" ht="25.5">
      <c r="A114" s="10">
        <v>68</v>
      </c>
      <c r="B114" s="38" t="s">
        <v>224</v>
      </c>
      <c r="C114" s="39">
        <v>1.18</v>
      </c>
      <c r="D114" s="39">
        <v>1.18</v>
      </c>
      <c r="E114" s="24" t="s">
        <v>17</v>
      </c>
      <c r="F114" s="24" t="s">
        <v>18</v>
      </c>
      <c r="G114" s="31" t="s">
        <v>225</v>
      </c>
      <c r="H114" s="44" t="s">
        <v>226</v>
      </c>
      <c r="I114" s="44" t="s">
        <v>227</v>
      </c>
      <c r="J114" s="30"/>
      <c r="K114" s="30"/>
      <c r="L114" s="30"/>
      <c r="M114" s="49">
        <v>154479791</v>
      </c>
    </row>
    <row r="115" spans="1:13" s="9" customFormat="1" ht="51">
      <c r="A115" s="8">
        <v>69</v>
      </c>
      <c r="B115" s="38" t="s">
        <v>228</v>
      </c>
      <c r="C115" s="41">
        <v>480</v>
      </c>
      <c r="D115" s="41">
        <v>480</v>
      </c>
      <c r="E115" s="24" t="s">
        <v>17</v>
      </c>
      <c r="F115" s="24" t="s">
        <v>18</v>
      </c>
      <c r="G115" s="32" t="s">
        <v>229</v>
      </c>
      <c r="H115" s="44" t="s">
        <v>230</v>
      </c>
      <c r="I115" s="44"/>
      <c r="J115" s="30"/>
      <c r="K115" s="30"/>
      <c r="L115" s="30"/>
      <c r="M115" s="49">
        <v>154531387</v>
      </c>
    </row>
    <row r="116" spans="1:13" s="9" customFormat="1">
      <c r="A116" s="10">
        <v>70</v>
      </c>
      <c r="B116" s="38" t="s">
        <v>231</v>
      </c>
      <c r="C116" s="39">
        <v>150</v>
      </c>
      <c r="D116" s="39">
        <v>150</v>
      </c>
      <c r="E116" s="24" t="s">
        <v>44</v>
      </c>
      <c r="F116" s="24" t="s">
        <v>18</v>
      </c>
      <c r="G116" s="32" t="s">
        <v>232</v>
      </c>
      <c r="H116" s="44" t="s">
        <v>222</v>
      </c>
      <c r="I116" s="44" t="s">
        <v>233</v>
      </c>
      <c r="J116" s="30"/>
      <c r="K116" s="30"/>
      <c r="L116" s="30"/>
      <c r="M116" s="49">
        <v>155116684</v>
      </c>
    </row>
    <row r="117" spans="1:13" s="9" customFormat="1" ht="38.25">
      <c r="A117" s="8">
        <v>71</v>
      </c>
      <c r="B117" s="38" t="s">
        <v>234</v>
      </c>
      <c r="C117" s="39">
        <v>271.39999999999998</v>
      </c>
      <c r="D117" s="39">
        <v>271.39999999999998</v>
      </c>
      <c r="E117" s="24" t="s">
        <v>17</v>
      </c>
      <c r="F117" s="24" t="s">
        <v>18</v>
      </c>
      <c r="G117" s="32" t="s">
        <v>235</v>
      </c>
      <c r="H117" s="44" t="s">
        <v>186</v>
      </c>
      <c r="I117" s="44" t="s">
        <v>168</v>
      </c>
      <c r="J117" s="30"/>
      <c r="K117" s="30"/>
      <c r="L117" s="30"/>
      <c r="M117" s="49">
        <v>155116465</v>
      </c>
    </row>
    <row r="118" spans="1:13" s="9" customFormat="1" ht="25.5">
      <c r="A118" s="10">
        <v>72</v>
      </c>
      <c r="B118" s="38" t="s">
        <v>236</v>
      </c>
      <c r="C118" s="40">
        <v>15.14</v>
      </c>
      <c r="D118" s="40">
        <v>15.14</v>
      </c>
      <c r="E118" s="24" t="s">
        <v>17</v>
      </c>
      <c r="F118" s="24" t="s">
        <v>18</v>
      </c>
      <c r="G118" s="32" t="s">
        <v>237</v>
      </c>
      <c r="H118" s="44" t="s">
        <v>218</v>
      </c>
      <c r="I118" s="44" t="s">
        <v>238</v>
      </c>
      <c r="J118" s="30">
        <v>22</v>
      </c>
      <c r="K118" s="30">
        <v>13134</v>
      </c>
      <c r="L118" s="30"/>
      <c r="M118" s="49">
        <v>155116133</v>
      </c>
    </row>
    <row r="119" spans="1:13" s="9" customFormat="1">
      <c r="A119" s="8">
        <v>73</v>
      </c>
      <c r="B119" s="38" t="s">
        <v>239</v>
      </c>
      <c r="C119" s="40">
        <v>300.89999999999998</v>
      </c>
      <c r="D119" s="40">
        <v>300.89999999999998</v>
      </c>
      <c r="E119" s="24" t="s">
        <v>44</v>
      </c>
      <c r="F119" s="24" t="s">
        <v>18</v>
      </c>
      <c r="G119" s="32" t="s">
        <v>240</v>
      </c>
      <c r="H119" s="44" t="s">
        <v>241</v>
      </c>
      <c r="I119" s="44" t="s">
        <v>242</v>
      </c>
      <c r="J119" s="30"/>
      <c r="K119" s="30"/>
      <c r="L119" s="30"/>
      <c r="M119" s="49">
        <v>155115312</v>
      </c>
    </row>
    <row r="120" spans="1:13" s="9" customFormat="1" ht="25.5">
      <c r="A120" s="10">
        <v>74</v>
      </c>
      <c r="B120" s="38" t="s">
        <v>243</v>
      </c>
      <c r="C120" s="40">
        <v>885</v>
      </c>
      <c r="D120" s="40">
        <v>885</v>
      </c>
      <c r="E120" s="24" t="s">
        <v>44</v>
      </c>
      <c r="F120" s="24" t="s">
        <v>18</v>
      </c>
      <c r="G120" s="32" t="s">
        <v>244</v>
      </c>
      <c r="H120" s="44" t="s">
        <v>241</v>
      </c>
      <c r="I120" s="44" t="s">
        <v>168</v>
      </c>
      <c r="J120" s="30"/>
      <c r="K120" s="30"/>
      <c r="L120" s="30"/>
      <c r="M120" s="49">
        <v>154831703</v>
      </c>
    </row>
    <row r="121" spans="1:13" s="9" customFormat="1" ht="25.5">
      <c r="A121" s="8">
        <v>75</v>
      </c>
      <c r="B121" s="38" t="s">
        <v>207</v>
      </c>
      <c r="C121" s="41">
        <v>2668.42</v>
      </c>
      <c r="D121" s="41">
        <v>2668.42</v>
      </c>
      <c r="E121" s="24" t="s">
        <v>86</v>
      </c>
      <c r="F121" s="24" t="s">
        <v>18</v>
      </c>
      <c r="G121" s="32" t="s">
        <v>245</v>
      </c>
      <c r="H121" s="44" t="s">
        <v>246</v>
      </c>
      <c r="I121" s="44" t="s">
        <v>247</v>
      </c>
      <c r="J121" s="30"/>
      <c r="K121" s="30"/>
      <c r="L121" s="30"/>
      <c r="M121" s="49">
        <v>155115478</v>
      </c>
    </row>
    <row r="122" spans="1:13" s="9" customFormat="1" ht="25.5">
      <c r="A122" s="10">
        <v>76</v>
      </c>
      <c r="B122" s="38" t="s">
        <v>207</v>
      </c>
      <c r="C122" s="40">
        <v>1623.17</v>
      </c>
      <c r="D122" s="40">
        <v>1623.17</v>
      </c>
      <c r="E122" s="26" t="s">
        <v>86</v>
      </c>
      <c r="F122" s="26" t="s">
        <v>18</v>
      </c>
      <c r="G122" s="32" t="s">
        <v>248</v>
      </c>
      <c r="H122" s="43" t="s">
        <v>246</v>
      </c>
      <c r="I122" s="43" t="s">
        <v>249</v>
      </c>
      <c r="J122" s="30"/>
      <c r="K122" s="30"/>
      <c r="L122" s="30"/>
      <c r="M122" s="49">
        <v>155115602</v>
      </c>
    </row>
    <row r="123" spans="1:13" s="9" customFormat="1">
      <c r="A123" s="8">
        <v>77</v>
      </c>
      <c r="B123" s="38" t="s">
        <v>99</v>
      </c>
      <c r="C123" s="40">
        <v>50</v>
      </c>
      <c r="D123" s="40">
        <v>50</v>
      </c>
      <c r="E123" s="24" t="s">
        <v>44</v>
      </c>
      <c r="F123" s="24" t="s">
        <v>18</v>
      </c>
      <c r="G123" s="32" t="s">
        <v>250</v>
      </c>
      <c r="H123" s="44" t="s">
        <v>251</v>
      </c>
      <c r="I123" s="44" t="s">
        <v>252</v>
      </c>
      <c r="J123" s="30"/>
      <c r="K123" s="30"/>
      <c r="L123" s="30"/>
      <c r="M123" s="49">
        <v>155115141</v>
      </c>
    </row>
    <row r="124" spans="1:13" s="9" customFormat="1">
      <c r="A124" s="10">
        <v>78</v>
      </c>
      <c r="B124" s="38"/>
      <c r="C124" s="40"/>
      <c r="D124" s="40"/>
      <c r="E124" s="24"/>
      <c r="F124" s="24"/>
      <c r="G124" s="32"/>
      <c r="H124" s="44"/>
      <c r="I124" s="44"/>
      <c r="J124" s="30"/>
      <c r="K124" s="30"/>
      <c r="L124" s="30"/>
      <c r="M124" s="50"/>
    </row>
    <row r="125" spans="1:13" s="9" customFormat="1">
      <c r="A125" s="8">
        <v>79</v>
      </c>
      <c r="B125" s="38"/>
      <c r="C125" s="40"/>
      <c r="D125" s="40"/>
      <c r="E125" s="24"/>
      <c r="F125" s="24"/>
      <c r="G125" s="32"/>
      <c r="H125" s="44"/>
      <c r="I125" s="44"/>
      <c r="J125" s="30"/>
      <c r="K125" s="30"/>
      <c r="L125" s="30"/>
      <c r="M125" s="50"/>
    </row>
    <row r="126" spans="1:13" s="9" customFormat="1">
      <c r="A126" s="10">
        <v>80</v>
      </c>
      <c r="B126" s="38"/>
      <c r="C126" s="41"/>
      <c r="D126" s="41"/>
      <c r="E126" s="24"/>
      <c r="F126" s="24"/>
      <c r="G126" s="32"/>
      <c r="H126" s="44"/>
      <c r="I126" s="44"/>
      <c r="J126" s="30"/>
      <c r="K126" s="30"/>
      <c r="L126" s="30"/>
      <c r="M126" s="50"/>
    </row>
    <row r="127" spans="1:13">
      <c r="B127" s="12" t="s">
        <v>76</v>
      </c>
      <c r="C127" s="20">
        <f>SUM(C107:C126)</f>
        <v>15088.599999999999</v>
      </c>
      <c r="D127" s="20">
        <f>SUM(D107:D126)</f>
        <v>15088.599999999999</v>
      </c>
      <c r="E127" s="15"/>
      <c r="F127" s="15"/>
    </row>
    <row r="128" spans="1:13">
      <c r="B128" s="12" t="s">
        <v>145</v>
      </c>
      <c r="C128" s="20">
        <f>C95</f>
        <v>39255.54</v>
      </c>
      <c r="D128" s="20">
        <f>D95</f>
        <v>39255.54</v>
      </c>
      <c r="E128" s="15" t="s">
        <v>77</v>
      </c>
      <c r="F128" s="15"/>
    </row>
    <row r="129" spans="1:13">
      <c r="B129" s="12" t="s">
        <v>78</v>
      </c>
      <c r="C129" s="20">
        <f>SUM(C128,C127)</f>
        <v>54344.14</v>
      </c>
      <c r="D129" s="20">
        <f>SUM(D128,D127)</f>
        <v>54344.14</v>
      </c>
      <c r="E129" s="15" t="s">
        <v>79</v>
      </c>
      <c r="F129" s="15"/>
    </row>
    <row r="130" spans="1:13" ht="8.25" customHeight="1">
      <c r="H130" s="29"/>
      <c r="I130" s="29"/>
      <c r="L130" s="29"/>
      <c r="M130" s="19"/>
    </row>
    <row r="131" spans="1:13">
      <c r="H131" s="2" t="str">
        <f>$H$29</f>
        <v>Sindku</v>
      </c>
      <c r="L131" s="2" t="str">
        <f>$L$29</f>
        <v>Segretarju Eżekuttiv</v>
      </c>
    </row>
    <row r="132" spans="1:13">
      <c r="A132" s="13" t="str">
        <f>$A$30</f>
        <v>______________             _________________</v>
      </c>
    </row>
    <row r="133" spans="1:13">
      <c r="A133" s="34" t="str">
        <f>$A$31</f>
        <v xml:space="preserve">Kunsillier                         Kunsillier </v>
      </c>
    </row>
    <row r="134" spans="1:13">
      <c r="H134" s="29"/>
      <c r="I134" s="29"/>
      <c r="L134" s="29"/>
      <c r="M134" s="19"/>
    </row>
    <row r="135" spans="1:13" s="14" customFormat="1">
      <c r="G135" s="27"/>
      <c r="H135" s="2" t="str">
        <f>$H$33</f>
        <v>Kunsillier</v>
      </c>
      <c r="I135" s="2"/>
      <c r="J135" s="2"/>
      <c r="K135" s="2"/>
      <c r="L135" s="2" t="str">
        <f>$L$33</f>
        <v>Kunsillier</v>
      </c>
      <c r="M135" s="4"/>
    </row>
    <row r="152" spans="1:13">
      <c r="A152" s="5" t="str">
        <f>$A$1</f>
        <v>Kunsill Lokali: Hal Safi</v>
      </c>
      <c r="B152" s="1"/>
      <c r="C152" s="1"/>
      <c r="D152" s="1"/>
      <c r="E152" s="1"/>
      <c r="F152" s="1"/>
      <c r="M152" s="6" t="str">
        <f>$M$1</f>
        <v>Skeda Nru. 01</v>
      </c>
    </row>
    <row r="153" spans="1:13">
      <c r="A153" s="51" t="s">
        <v>2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1:13">
      <c r="A154" s="3"/>
      <c r="B154" s="5"/>
      <c r="C154" s="2" t="s">
        <v>3</v>
      </c>
      <c r="D154" s="36"/>
      <c r="E154" s="6"/>
      <c r="F154" s="6"/>
      <c r="G154" s="35" t="str">
        <f>$G$3</f>
        <v>19.12.24 sa 29.01.2025  APPROVED</v>
      </c>
      <c r="H154" s="5"/>
      <c r="I154" s="5"/>
      <c r="J154" s="5"/>
      <c r="K154" s="5"/>
      <c r="L154" s="5"/>
    </row>
    <row r="155" spans="1:13">
      <c r="A155" s="3"/>
      <c r="B155" s="5"/>
      <c r="C155" s="1"/>
      <c r="D155" s="1"/>
      <c r="E155" s="1"/>
      <c r="F155" s="1"/>
      <c r="G155" s="5"/>
      <c r="H155" s="1"/>
      <c r="I155" s="1"/>
      <c r="J155" s="1"/>
      <c r="K155" s="1"/>
      <c r="L155" s="1"/>
    </row>
    <row r="156" spans="1:13" ht="42">
      <c r="A156" s="3"/>
      <c r="B156" s="17" t="s">
        <v>5</v>
      </c>
      <c r="C156" s="18" t="s">
        <v>6</v>
      </c>
      <c r="D156" s="16" t="s">
        <v>7</v>
      </c>
      <c r="E156" s="52" t="s">
        <v>8</v>
      </c>
      <c r="F156" s="53"/>
      <c r="G156" s="17" t="s">
        <v>9</v>
      </c>
      <c r="H156" s="18" t="s">
        <v>10</v>
      </c>
      <c r="I156" s="18" t="s">
        <v>11</v>
      </c>
      <c r="J156" s="18" t="s">
        <v>12</v>
      </c>
      <c r="K156" s="18" t="s">
        <v>13</v>
      </c>
      <c r="L156" s="18" t="s">
        <v>14</v>
      </c>
      <c r="M156" s="42" t="s">
        <v>15</v>
      </c>
    </row>
    <row r="157" spans="1:13">
      <c r="A157" s="8">
        <v>81</v>
      </c>
      <c r="B157" s="38"/>
      <c r="C157" s="41"/>
      <c r="D157" s="41"/>
      <c r="E157" s="24"/>
      <c r="F157" s="24"/>
      <c r="G157" s="32"/>
      <c r="H157" s="44"/>
      <c r="I157" s="44"/>
      <c r="J157" s="30"/>
      <c r="K157" s="30"/>
      <c r="L157" s="30"/>
      <c r="M157" s="25"/>
    </row>
    <row r="158" spans="1:13">
      <c r="A158" s="10">
        <v>82</v>
      </c>
      <c r="B158" s="38"/>
      <c r="C158" s="40"/>
      <c r="D158" s="40"/>
      <c r="E158" s="24"/>
      <c r="F158" s="24"/>
      <c r="G158" s="32"/>
      <c r="H158" s="44"/>
      <c r="I158" s="44"/>
      <c r="J158" s="30"/>
      <c r="K158" s="30"/>
      <c r="L158" s="30"/>
      <c r="M158" s="25"/>
    </row>
    <row r="159" spans="1:13">
      <c r="A159" s="8">
        <v>83</v>
      </c>
      <c r="B159" s="38"/>
      <c r="C159" s="41"/>
      <c r="D159" s="41"/>
      <c r="E159" s="24"/>
      <c r="F159" s="24"/>
      <c r="G159" s="32"/>
      <c r="H159" s="44"/>
      <c r="I159" s="44"/>
      <c r="J159" s="30"/>
      <c r="K159" s="30"/>
      <c r="L159" s="30"/>
      <c r="M159" s="25"/>
    </row>
    <row r="160" spans="1:13">
      <c r="A160" s="10">
        <v>84</v>
      </c>
      <c r="B160" s="38"/>
      <c r="C160" s="41"/>
      <c r="D160" s="41"/>
      <c r="E160" s="24"/>
      <c r="F160" s="24"/>
      <c r="G160" s="32"/>
      <c r="H160" s="44"/>
      <c r="I160" s="44"/>
      <c r="J160" s="30"/>
      <c r="K160" s="30"/>
      <c r="L160" s="30"/>
      <c r="M160" s="25"/>
    </row>
    <row r="161" spans="1:13">
      <c r="A161" s="8">
        <v>85</v>
      </c>
      <c r="B161" s="38"/>
      <c r="C161" s="41"/>
      <c r="D161" s="41"/>
      <c r="E161" s="24"/>
      <c r="F161" s="24"/>
      <c r="G161" s="32"/>
      <c r="H161" s="44"/>
      <c r="I161" s="44"/>
      <c r="J161" s="30"/>
      <c r="K161" s="30"/>
      <c r="L161" s="30"/>
      <c r="M161" s="25"/>
    </row>
    <row r="162" spans="1:13">
      <c r="A162" s="10">
        <v>86</v>
      </c>
      <c r="B162" s="38"/>
      <c r="C162" s="41"/>
      <c r="D162" s="41"/>
      <c r="E162" s="24"/>
      <c r="F162" s="24"/>
      <c r="G162" s="32"/>
      <c r="H162" s="44"/>
      <c r="I162" s="44"/>
      <c r="J162" s="30"/>
      <c r="K162" s="30"/>
      <c r="L162" s="30"/>
      <c r="M162" s="25"/>
    </row>
    <row r="163" spans="1:13">
      <c r="A163" s="8">
        <v>87</v>
      </c>
      <c r="B163" s="38"/>
      <c r="C163" s="41"/>
      <c r="D163" s="41"/>
      <c r="E163" s="24"/>
      <c r="F163" s="24"/>
      <c r="G163" s="32"/>
      <c r="H163" s="44"/>
      <c r="I163" s="44"/>
      <c r="J163" s="30"/>
      <c r="K163" s="30"/>
      <c r="L163" s="30"/>
      <c r="M163" s="25"/>
    </row>
    <row r="164" spans="1:13">
      <c r="A164" s="10">
        <v>88</v>
      </c>
      <c r="B164" s="38"/>
      <c r="C164" s="41"/>
      <c r="D164" s="41"/>
      <c r="E164" s="24"/>
      <c r="F164" s="24"/>
      <c r="G164" s="32"/>
      <c r="H164" s="44"/>
      <c r="I164" s="44"/>
      <c r="J164" s="30"/>
      <c r="K164" s="30"/>
      <c r="L164" s="30"/>
      <c r="M164" s="25"/>
    </row>
    <row r="165" spans="1:13">
      <c r="A165" s="8">
        <v>89</v>
      </c>
      <c r="B165" s="38"/>
      <c r="C165" s="41"/>
      <c r="D165" s="41"/>
      <c r="E165" s="24"/>
      <c r="F165" s="24"/>
      <c r="G165" s="32"/>
      <c r="H165" s="44"/>
      <c r="I165" s="44"/>
      <c r="J165" s="30"/>
      <c r="K165" s="30"/>
      <c r="L165" s="30"/>
      <c r="M165" s="25"/>
    </row>
    <row r="166" spans="1:13">
      <c r="A166" s="10">
        <v>90</v>
      </c>
      <c r="B166" s="38"/>
      <c r="C166" s="39"/>
      <c r="D166" s="39"/>
      <c r="E166" s="24"/>
      <c r="F166" s="24"/>
      <c r="G166" s="32"/>
      <c r="H166" s="44"/>
      <c r="I166" s="44"/>
      <c r="J166" s="30"/>
      <c r="K166" s="30"/>
      <c r="L166" s="30"/>
      <c r="M166" s="25"/>
    </row>
    <row r="167" spans="1:13">
      <c r="A167" s="8">
        <v>91</v>
      </c>
      <c r="B167" s="38"/>
      <c r="C167" s="39"/>
      <c r="D167" s="39"/>
      <c r="E167" s="24"/>
      <c r="F167" s="24"/>
      <c r="G167" s="32"/>
      <c r="H167" s="44"/>
      <c r="I167" s="44"/>
      <c r="J167" s="30"/>
      <c r="K167" s="30"/>
      <c r="L167" s="30"/>
      <c r="M167" s="25"/>
    </row>
    <row r="168" spans="1:13">
      <c r="A168" s="10">
        <v>92</v>
      </c>
      <c r="B168" s="38"/>
      <c r="C168" s="40"/>
      <c r="D168" s="40"/>
      <c r="E168" s="24"/>
      <c r="F168" s="24"/>
      <c r="G168" s="32"/>
      <c r="H168" s="44"/>
      <c r="I168" s="44"/>
      <c r="J168" s="30"/>
      <c r="K168" s="30"/>
      <c r="L168" s="30"/>
      <c r="M168" s="25"/>
    </row>
    <row r="169" spans="1:13">
      <c r="A169" s="8">
        <v>93</v>
      </c>
      <c r="B169" s="38"/>
      <c r="C169" s="40"/>
      <c r="D169" s="40"/>
      <c r="E169" s="24"/>
      <c r="F169" s="24"/>
      <c r="G169" s="32"/>
      <c r="H169" s="44"/>
      <c r="I169" s="44"/>
      <c r="J169" s="30"/>
      <c r="K169" s="30"/>
      <c r="L169" s="30"/>
      <c r="M169" s="25"/>
    </row>
    <row r="170" spans="1:13">
      <c r="A170" s="10">
        <v>94</v>
      </c>
      <c r="B170" s="38"/>
      <c r="C170" s="40"/>
      <c r="D170" s="40"/>
      <c r="E170" s="24"/>
      <c r="F170" s="24"/>
      <c r="G170" s="32"/>
      <c r="H170" s="44"/>
      <c r="I170" s="44"/>
      <c r="J170" s="30"/>
      <c r="K170" s="30"/>
      <c r="L170" s="30"/>
      <c r="M170" s="25"/>
    </row>
    <row r="171" spans="1:13">
      <c r="A171" s="8">
        <v>95</v>
      </c>
      <c r="B171" s="38"/>
      <c r="C171" s="40"/>
      <c r="D171" s="40"/>
      <c r="E171" s="24"/>
      <c r="F171" s="24"/>
      <c r="G171" s="32"/>
      <c r="H171" s="44"/>
      <c r="I171" s="44"/>
      <c r="J171" s="30"/>
      <c r="K171" s="30"/>
      <c r="L171" s="30"/>
      <c r="M171" s="25"/>
    </row>
    <row r="172" spans="1:13">
      <c r="A172" s="10">
        <v>96</v>
      </c>
      <c r="B172" s="38"/>
      <c r="C172" s="40"/>
      <c r="D172" s="40"/>
      <c r="E172" s="24"/>
      <c r="F172" s="24"/>
      <c r="G172" s="32"/>
      <c r="H172" s="44"/>
      <c r="I172" s="44"/>
      <c r="J172" s="30"/>
      <c r="K172" s="30"/>
      <c r="L172" s="30"/>
      <c r="M172" s="25"/>
    </row>
    <row r="173" spans="1:13">
      <c r="A173" s="8">
        <v>97</v>
      </c>
      <c r="B173" s="38"/>
      <c r="C173" s="40"/>
      <c r="D173" s="40"/>
      <c r="E173" s="24"/>
      <c r="F173" s="24"/>
      <c r="G173" s="32"/>
      <c r="H173" s="44"/>
      <c r="I173" s="44"/>
      <c r="J173" s="30"/>
      <c r="K173" s="30"/>
      <c r="L173" s="30"/>
      <c r="M173" s="25"/>
    </row>
    <row r="174" spans="1:13">
      <c r="A174" s="10">
        <v>98</v>
      </c>
      <c r="B174" s="38"/>
      <c r="C174" s="40"/>
      <c r="D174" s="40"/>
      <c r="E174" s="24"/>
      <c r="F174" s="24"/>
      <c r="G174" s="32"/>
      <c r="H174" s="44"/>
      <c r="I174" s="44"/>
      <c r="J174" s="30"/>
      <c r="K174" s="30"/>
      <c r="L174" s="30"/>
      <c r="M174" s="25"/>
    </row>
    <row r="175" spans="1:13">
      <c r="A175" s="8">
        <v>99</v>
      </c>
      <c r="B175" s="38"/>
      <c r="C175" s="40"/>
      <c r="D175" s="40"/>
      <c r="E175" s="24"/>
      <c r="F175" s="24"/>
      <c r="G175" s="32"/>
      <c r="H175" s="44"/>
      <c r="I175" s="44"/>
      <c r="J175" s="30"/>
      <c r="K175" s="30"/>
      <c r="L175" s="30"/>
      <c r="M175" s="25"/>
    </row>
    <row r="176" spans="1:13">
      <c r="A176" s="10">
        <v>100</v>
      </c>
      <c r="B176" s="38"/>
      <c r="C176" s="41"/>
      <c r="D176" s="41"/>
      <c r="E176" s="24"/>
      <c r="F176" s="24"/>
      <c r="G176" s="32"/>
      <c r="H176" s="44"/>
      <c r="I176" s="44"/>
      <c r="J176" s="30"/>
      <c r="K176" s="30"/>
      <c r="L176" s="30"/>
      <c r="M176" s="25"/>
    </row>
    <row r="177" spans="1:13">
      <c r="B177" s="12" t="s">
        <v>76</v>
      </c>
      <c r="C177" s="20">
        <f>SUM(C157:C176)</f>
        <v>0</v>
      </c>
      <c r="D177" s="20">
        <f>SUM(D157:D176)</f>
        <v>0</v>
      </c>
      <c r="E177" s="15"/>
      <c r="F177" s="15"/>
    </row>
    <row r="178" spans="1:13">
      <c r="B178" s="12" t="s">
        <v>145</v>
      </c>
      <c r="C178" s="20">
        <f>C129</f>
        <v>54344.14</v>
      </c>
      <c r="D178" s="20">
        <f>D128</f>
        <v>39255.54</v>
      </c>
      <c r="E178" s="15" t="s">
        <v>77</v>
      </c>
      <c r="F178" s="15"/>
    </row>
    <row r="179" spans="1:13">
      <c r="B179" s="12" t="s">
        <v>78</v>
      </c>
      <c r="C179" s="20">
        <f>SUM(C178,C177)</f>
        <v>54344.14</v>
      </c>
      <c r="D179" s="20">
        <f>SUM(D178,D177)</f>
        <v>39255.54</v>
      </c>
      <c r="E179" s="15" t="s">
        <v>79</v>
      </c>
      <c r="F179" s="15"/>
    </row>
    <row r="180" spans="1:13">
      <c r="H180" s="29"/>
      <c r="I180" s="29"/>
      <c r="L180" s="29"/>
      <c r="M180" s="19"/>
    </row>
    <row r="181" spans="1:13">
      <c r="H181" s="2" t="str">
        <f>$H$29</f>
        <v>Sindku</v>
      </c>
      <c r="L181" s="2" t="str">
        <f>$L$29</f>
        <v>Segretarju Eżekuttiv</v>
      </c>
    </row>
    <row r="182" spans="1:13">
      <c r="A182" s="13" t="str">
        <f>$A$30</f>
        <v>______________             _________________</v>
      </c>
    </row>
    <row r="183" spans="1:13">
      <c r="A183" s="34" t="str">
        <f>$A$31</f>
        <v xml:space="preserve">Kunsillier                         Kunsillier </v>
      </c>
    </row>
    <row r="184" spans="1:13">
      <c r="H184" s="29"/>
      <c r="I184" s="29"/>
      <c r="L184" s="29"/>
      <c r="M184" s="19"/>
    </row>
    <row r="185" spans="1:13">
      <c r="A185" s="14"/>
      <c r="B185" s="14"/>
      <c r="C185" s="14"/>
      <c r="D185" s="14"/>
      <c r="E185" s="14"/>
      <c r="F185" s="14"/>
      <c r="G185" s="27"/>
      <c r="H185" s="2" t="str">
        <f>$H$33</f>
        <v>Kunsillier</v>
      </c>
      <c r="L185" s="2" t="str">
        <f>$L$33</f>
        <v>Kunsillier</v>
      </c>
    </row>
  </sheetData>
  <mergeCells count="10">
    <mergeCell ref="A153:M153"/>
    <mergeCell ref="E156:F156"/>
    <mergeCell ref="A103:M103"/>
    <mergeCell ref="E106:F106"/>
    <mergeCell ref="E72:F72"/>
    <mergeCell ref="A2:M2"/>
    <mergeCell ref="A35:M35"/>
    <mergeCell ref="A69:M69"/>
    <mergeCell ref="E5:F5"/>
    <mergeCell ref="E38:F38"/>
  </mergeCells>
  <phoneticPr fontId="0" type="noConversion"/>
  <printOptions horizontalCentered="1"/>
  <pageMargins left="0.16" right="0.15748031496062992" top="0.16" bottom="0.38" header="0.16" footer="0.16"/>
  <pageSetup paperSize="9" scale="80" fitToWidth="0" fitToHeight="0" orientation="landscape" r:id="rId1"/>
  <headerFooter alignWithMargins="0">
    <oddFooter>&amp;L&amp;F&amp;C&amp;P of &amp;N</oddFooter>
  </headerFooter>
  <rowBreaks count="3" manualBreakCount="3">
    <brk id="33" max="16383" man="1"/>
    <brk id="67" max="16383" man="1"/>
    <brk id="101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B353E-A62B-4577-8034-77FBA5FAAA42}"/>
</file>

<file path=customXml/itemProps2.xml><?xml version="1.0" encoding="utf-8"?>
<ds:datastoreItem xmlns:ds="http://schemas.openxmlformats.org/officeDocument/2006/customXml" ds:itemID="{9F036C95-0741-47CD-8A00-94EAB25B128F}"/>
</file>

<file path=customXml/itemProps3.xml><?xml version="1.0" encoding="utf-8"?>
<ds:datastoreItem xmlns:ds="http://schemas.openxmlformats.org/officeDocument/2006/customXml" ds:itemID="{EA9D721D-2DC7-46C8-BFD6-AF2DF9294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MITTS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/>
  <cp:revision/>
  <dcterms:created xsi:type="dcterms:W3CDTF">2001-03-06T10:34:30Z</dcterms:created>
  <dcterms:modified xsi:type="dcterms:W3CDTF">2025-11-12T13:39:10Z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