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govmt.sharepoint.com/sites/SafiLC/Shared Documents/Schedule of payments - APPROVED/2025/"/>
    </mc:Choice>
  </mc:AlternateContent>
  <xr:revisionPtr revIDLastSave="0" documentId="8_{109C245E-093C-4439-99D3-A28D09BBC7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keda tal- Ħlasijiet 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7" l="1"/>
  <c r="K35" i="7" s="1"/>
  <c r="J34" i="7"/>
  <c r="J35" i="7" s="1"/>
  <c r="K135" i="7"/>
  <c r="K79" i="7"/>
  <c r="J135" i="7"/>
  <c r="J79" i="7"/>
  <c r="J80" i="7" l="1"/>
  <c r="J136" i="7" s="1"/>
  <c r="K80" i="7"/>
  <c r="K136" i="7" s="1"/>
</calcChain>
</file>

<file path=xl/sharedStrings.xml><?xml version="1.0" encoding="utf-8"?>
<sst xmlns="http://schemas.openxmlformats.org/spreadsheetml/2006/main" count="1029" uniqueCount="349">
  <si>
    <t>Data tal-laqgħa</t>
  </si>
  <si>
    <t>Numru tal-iskeda u Isem il-kunsill lokali</t>
  </si>
  <si>
    <t>Ref tan-nefqa</t>
  </si>
  <si>
    <t>Isem il-fornitur</t>
  </si>
  <si>
    <t xml:space="preserve">Numru tal-kont nominali li minnu se titħallas il-fattura </t>
  </si>
  <si>
    <t>Nefqa ibbaġitjata?</t>
  </si>
  <si>
    <t>Numru tal-fattura</t>
  </si>
  <si>
    <t>Data tal-Fattura</t>
  </si>
  <si>
    <t>Ammont tal- Fattura</t>
  </si>
  <si>
    <t>Ammont li ser Jitħallas</t>
  </si>
  <si>
    <t>Ħlas Parzjali jew Ħlas Komplut</t>
  </si>
  <si>
    <t xml:space="preserve">Metodu ta' xiri </t>
  </si>
  <si>
    <t>Tip ta' nefqa</t>
  </si>
  <si>
    <t>Finanzjar tan-nefqa</t>
  </si>
  <si>
    <t>Deskrizzjoni</t>
  </si>
  <si>
    <t>Numru taċ-Ċekk/IBAN</t>
  </si>
  <si>
    <t>Nru.</t>
  </si>
  <si>
    <t>Isem</t>
  </si>
  <si>
    <t>***</t>
  </si>
  <si>
    <t>▲</t>
  </si>
  <si>
    <t>€</t>
  </si>
  <si>
    <t>*</t>
  </si>
  <si>
    <t>Δ</t>
  </si>
  <si>
    <t>¤</t>
  </si>
  <si>
    <t>21--July</t>
  </si>
  <si>
    <t>07--25</t>
  </si>
  <si>
    <t>Kunsill Lokali Ħal Safi</t>
  </si>
  <si>
    <t>01</t>
  </si>
  <si>
    <t>ARMS LTD</t>
  </si>
  <si>
    <t xml:space="preserve">B </t>
  </si>
  <si>
    <t>408535564</t>
  </si>
  <si>
    <t>5/6/25</t>
  </si>
  <si>
    <t>PF</t>
  </si>
  <si>
    <t xml:space="preserve">DA </t>
  </si>
  <si>
    <t xml:space="preserve">R </t>
  </si>
  <si>
    <t xml:space="preserve">I </t>
  </si>
  <si>
    <t>GNIEN ALEXANDER BALL A/C 4110 0031 2331 from 14/02/25 up to 04/04/25</t>
  </si>
  <si>
    <t>02</t>
  </si>
  <si>
    <t>Print Ink Media - Wayne Spiteri</t>
  </si>
  <si>
    <t>INV-000365</t>
  </si>
  <si>
    <t>13/6/25</t>
  </si>
  <si>
    <t>Printing of EU stickers for LC's souveneirs</t>
  </si>
  <si>
    <t>03</t>
  </si>
  <si>
    <t>Joseph Schembri</t>
  </si>
  <si>
    <t>0010</t>
  </si>
  <si>
    <t>Tablets ghall-ilma tal-funtana tal-bandli, u roundabout tal-Karwija</t>
  </si>
  <si>
    <t>04</t>
  </si>
  <si>
    <t>I.V. PORTELLI &amp; SONS LTD</t>
  </si>
  <si>
    <t>2340</t>
  </si>
  <si>
    <t>9623</t>
  </si>
  <si>
    <t>17/6/25</t>
  </si>
  <si>
    <t>Repairs Mutur tal-hart - New chain sharp of blade QTY 1</t>
  </si>
  <si>
    <t>05</t>
  </si>
  <si>
    <t>40874878</t>
  </si>
  <si>
    <t>9/6/25</t>
  </si>
  <si>
    <t xml:space="preserve">a/c 1010 0013 6321 - Premises Local Council from 22.02.2025 up to 21.04.2025 </t>
  </si>
  <si>
    <t>06</t>
  </si>
  <si>
    <t>APCOPAY LTD</t>
  </si>
  <si>
    <t>INV-28246</t>
  </si>
  <si>
    <t>18/6/25</t>
  </si>
  <si>
    <t>Annual fees of using online permit system from 1 June 2025 up to 31 May 2026</t>
  </si>
  <si>
    <t>07</t>
  </si>
  <si>
    <t>SEAMLESS LTD</t>
  </si>
  <si>
    <t>INV0001743</t>
  </si>
  <si>
    <t>QTY 1 koxxa tal-bieb tal-lift tal-1st floor (right) tal-irham biex tinbidel li tkissret</t>
  </si>
  <si>
    <t>08</t>
  </si>
  <si>
    <t>Dylan Caruana (missieru Pawlu)</t>
  </si>
  <si>
    <t>01/25</t>
  </si>
  <si>
    <t>19/6/25</t>
  </si>
  <si>
    <t>Tqeghid tal-irhama tal-genb tal-lift 1st floor li saret fid-19/6/25</t>
  </si>
  <si>
    <t>BOV 12784</t>
  </si>
  <si>
    <t>09</t>
  </si>
  <si>
    <t>Carmen Camilleri</t>
  </si>
  <si>
    <t>11b/25</t>
  </si>
  <si>
    <t>21/6/25</t>
  </si>
  <si>
    <t>Cleaning of Hall after party on Fri 20/6/25</t>
  </si>
  <si>
    <t>10</t>
  </si>
  <si>
    <t>Alexander Orsini</t>
  </si>
  <si>
    <t>2750</t>
  </si>
  <si>
    <t>4/25</t>
  </si>
  <si>
    <t>20/6/25</t>
  </si>
  <si>
    <t>Petrol Usage - May</t>
  </si>
  <si>
    <t>11</t>
  </si>
  <si>
    <t>5/25</t>
  </si>
  <si>
    <t>12</t>
  </si>
  <si>
    <t>Carmel Saliba</t>
  </si>
  <si>
    <t>13</t>
  </si>
  <si>
    <t>PINPOINT STATIONERY</t>
  </si>
  <si>
    <t>2620</t>
  </si>
  <si>
    <t>333</t>
  </si>
  <si>
    <t>24/6/25</t>
  </si>
  <si>
    <t>Binding tal-minuti tal-Kunsill - sena 2024</t>
  </si>
  <si>
    <t>14</t>
  </si>
  <si>
    <t>05/25</t>
  </si>
  <si>
    <t>23/6/25</t>
  </si>
  <si>
    <t>Petty Cash for June 2025</t>
  </si>
  <si>
    <t>15</t>
  </si>
  <si>
    <t>Mario Camilleri</t>
  </si>
  <si>
    <t>6/25</t>
  </si>
  <si>
    <t>27/6/25</t>
  </si>
  <si>
    <t xml:space="preserve">K </t>
  </si>
  <si>
    <t>Cleaning Public Convenience - June 2025</t>
  </si>
  <si>
    <t>16</t>
  </si>
  <si>
    <t>Joseph Caruana</t>
  </si>
  <si>
    <t>Services for June 2025</t>
  </si>
  <si>
    <t>17</t>
  </si>
  <si>
    <t>Josef Mifsud</t>
  </si>
  <si>
    <t>Gardening Service at Gnien Ball for June 2025</t>
  </si>
  <si>
    <t>18</t>
  </si>
  <si>
    <t xml:space="preserve">Carmen Camilleri </t>
  </si>
  <si>
    <t>Cleaning Council (€400) &amp; Cleaning Council Facilities (€400) June 2025</t>
  </si>
  <si>
    <t>19</t>
  </si>
  <si>
    <t>Ronnie Barber</t>
  </si>
  <si>
    <t>20</t>
  </si>
  <si>
    <t>Salaries</t>
  </si>
  <si>
    <t>Salaries of staff, Honoraria of Mayor &amp; Remuneration of Councillors - June 25</t>
  </si>
  <si>
    <t>21</t>
  </si>
  <si>
    <t>CFR</t>
  </si>
  <si>
    <t>FS5 of staff for June 2025</t>
  </si>
  <si>
    <t>22</t>
  </si>
  <si>
    <t>Koperattiva Tabelli u Sinjali - Koptasin</t>
  </si>
  <si>
    <t>3035</t>
  </si>
  <si>
    <t>32323</t>
  </si>
  <si>
    <t>10/6/25</t>
  </si>
  <si>
    <t>Road marking paint as per Delivery note 8521</t>
  </si>
  <si>
    <t>23</t>
  </si>
  <si>
    <t>32322</t>
  </si>
  <si>
    <t>Road humps (partijiet minn) as per Delivery note 8520</t>
  </si>
  <si>
    <t>24</t>
  </si>
  <si>
    <t>12b/25</t>
  </si>
  <si>
    <t>30/6/25</t>
  </si>
  <si>
    <t>Cleaning of Hall after party on Sat 28/6/25</t>
  </si>
  <si>
    <t>25</t>
  </si>
  <si>
    <t>1/7/25</t>
  </si>
  <si>
    <t>Petrol Usage - June</t>
  </si>
  <si>
    <t>26</t>
  </si>
  <si>
    <t> 163720493</t>
  </si>
  <si>
    <t>27</t>
  </si>
  <si>
    <t>28</t>
  </si>
  <si>
    <t>Isabella Schroeder</t>
  </si>
  <si>
    <t>3360</t>
  </si>
  <si>
    <t>Korsijiet-Oriental Fitness for May and June 25</t>
  </si>
  <si>
    <t>29</t>
  </si>
  <si>
    <t>Midsea Books Ltd</t>
  </si>
  <si>
    <t>2995</t>
  </si>
  <si>
    <t>#2025-1533</t>
  </si>
  <si>
    <t>26/6/25</t>
  </si>
  <si>
    <t xml:space="preserve">Kotba ghal-Librerija </t>
  </si>
  <si>
    <t>30</t>
  </si>
  <si>
    <t>Joseph Farrugia</t>
  </si>
  <si>
    <t>T</t>
  </si>
  <si>
    <t>Bulky for June 2025  (110 bookings)</t>
  </si>
  <si>
    <t>Sub Total c/f:</t>
  </si>
  <si>
    <t>Total Page 1:</t>
  </si>
  <si>
    <t>D</t>
  </si>
  <si>
    <t>Ordnijiet Diretti</t>
  </si>
  <si>
    <t xml:space="preserve">Δ </t>
  </si>
  <si>
    <r>
      <rPr>
        <sz val="12"/>
        <color rgb="FFFF0000"/>
        <rFont val="Calibri"/>
        <family val="2"/>
        <scheme val="minor"/>
      </rPr>
      <t>R</t>
    </r>
    <r>
      <rPr>
        <sz val="12"/>
        <color theme="1"/>
        <rFont val="Calibri"/>
        <family val="2"/>
        <scheme val="minor"/>
      </rPr>
      <t xml:space="preserve"> </t>
    </r>
  </si>
  <si>
    <t xml:space="preserve">Nefqa Rikorrenti  </t>
  </si>
  <si>
    <t>Ordnijiet Diretti Approvati</t>
  </si>
  <si>
    <t>K</t>
  </si>
  <si>
    <t>Nefqa Kapitali</t>
  </si>
  <si>
    <t>Sindku:</t>
  </si>
  <si>
    <t>____________________________________________________________</t>
  </si>
  <si>
    <t>Sejħa għall-Offerti</t>
  </si>
  <si>
    <r>
      <rPr>
        <sz val="12"/>
        <color rgb="FFFF0000"/>
        <rFont val="Calibri"/>
        <family val="2"/>
        <scheme val="minor"/>
      </rPr>
      <t>PE</t>
    </r>
    <r>
      <rPr>
        <sz val="12"/>
        <color theme="1"/>
        <rFont val="Calibri"/>
        <family val="2"/>
        <scheme val="minor"/>
      </rPr>
      <t xml:space="preserve">  </t>
    </r>
  </si>
  <si>
    <t xml:space="preserve">Nefqa li hija parti </t>
  </si>
  <si>
    <t xml:space="preserve">minn proġett jew skema </t>
  </si>
  <si>
    <t xml:space="preserve"> ffinanzjata mill-UE jew Fondi minn entitajiet </t>
  </si>
  <si>
    <t>Vici Sindku:</t>
  </si>
  <si>
    <t>__________________________________________</t>
  </si>
  <si>
    <t>Kwotazzjonijiet</t>
  </si>
  <si>
    <t xml:space="preserve">PK </t>
  </si>
  <si>
    <t>minn proġett jew skema</t>
  </si>
  <si>
    <t xml:space="preserve"> ffinanzjata mill-fondi tal-kunsill</t>
  </si>
  <si>
    <t>Kunsillieri:</t>
  </si>
  <si>
    <t xml:space="preserve">** </t>
  </si>
  <si>
    <t xml:space="preserve">PP </t>
  </si>
  <si>
    <t>Ħlas Parzjali</t>
  </si>
  <si>
    <t xml:space="preserve">Nefqa mhux parti </t>
  </si>
  <si>
    <t>Ħlas Komplut</t>
  </si>
  <si>
    <t>MB</t>
  </si>
  <si>
    <t>Nefqa mhux ibbaġitjata fil-bidu tas-sena</t>
  </si>
  <si>
    <t xml:space="preserve">*** </t>
  </si>
  <si>
    <t>Referenza interna tat-tranżazzjoni għal skopijiet ta' filing</t>
  </si>
  <si>
    <t>Nefqa bbaġitjata fil-bidu tas-sena</t>
  </si>
  <si>
    <t>Seg. Ezek:</t>
  </si>
  <si>
    <t>31</t>
  </si>
  <si>
    <t>Gladys Agius Zammit</t>
  </si>
  <si>
    <t>61</t>
  </si>
  <si>
    <t xml:space="preserve"> PF </t>
  </si>
  <si>
    <t xml:space="preserve"> R  </t>
  </si>
  <si>
    <t xml:space="preserve"> I  </t>
  </si>
  <si>
    <t>Librarian Services for the month of June 2025 (Local Council)</t>
  </si>
  <si>
    <t>32</t>
  </si>
  <si>
    <t>60</t>
  </si>
  <si>
    <t>Librarian Services for the month of June 2025 (Malta Libraries)</t>
  </si>
  <si>
    <t>33</t>
  </si>
  <si>
    <t>Opes Limited</t>
  </si>
  <si>
    <t>3160</t>
  </si>
  <si>
    <t>3608</t>
  </si>
  <si>
    <t>Accounting services June 2025</t>
  </si>
  <si>
    <t>34</t>
  </si>
  <si>
    <t>Tower Ironmongery</t>
  </si>
  <si>
    <t>2370</t>
  </si>
  <si>
    <t>68320-79</t>
  </si>
  <si>
    <t>2/7/25</t>
  </si>
  <si>
    <t>Iromongeries for June 2025</t>
  </si>
  <si>
    <t>35</t>
  </si>
  <si>
    <t>Owen Borg</t>
  </si>
  <si>
    <t>3051</t>
  </si>
  <si>
    <t>Street Sweeping, cleaning and grass cutting - JUNE 2025</t>
  </si>
  <si>
    <t>36</t>
  </si>
  <si>
    <t>Mario Service Station</t>
  </si>
  <si>
    <t>36908A</t>
  </si>
  <si>
    <t>3/7/25</t>
  </si>
  <si>
    <t>Petrol 2 stroke ghall-muturi tal-hart</t>
  </si>
  <si>
    <t>37</t>
  </si>
  <si>
    <t>MASCOT LTD</t>
  </si>
  <si>
    <t>3055</t>
  </si>
  <si>
    <t>INV/2025/00641</t>
  </si>
  <si>
    <t>Cleaning material for cleaning of LC's premises</t>
  </si>
  <si>
    <t>38</t>
  </si>
  <si>
    <t>Dorian Borg</t>
  </si>
  <si>
    <t>2/25</t>
  </si>
  <si>
    <t>29/4/25</t>
  </si>
  <si>
    <t>JUM HAL SAFI - Filming of activity - Part 2</t>
  </si>
  <si>
    <t>39</t>
  </si>
  <si>
    <t>Department of Information - DOI</t>
  </si>
  <si>
    <t>5/7/25</t>
  </si>
  <si>
    <t>Advert on Govt. Gazette of 8th July 25 for Public Consultation of Gnien Dun Karm Vella</t>
  </si>
  <si>
    <t>40</t>
  </si>
  <si>
    <t>3053</t>
  </si>
  <si>
    <t>13b/25</t>
  </si>
  <si>
    <t>7/7/25</t>
  </si>
  <si>
    <t>Cleaning of Library on Saturday 5/7/25</t>
  </si>
  <si>
    <t>41</t>
  </si>
  <si>
    <t xml:space="preserve">Strand Electronics </t>
  </si>
  <si>
    <t>2610</t>
  </si>
  <si>
    <t>564654</t>
  </si>
  <si>
    <t>30//25</t>
  </si>
  <si>
    <t>Photocopies done at LC for JUNE (4222 copies)</t>
  </si>
  <si>
    <t>42</t>
  </si>
  <si>
    <t>3/25</t>
  </si>
  <si>
    <t>Advert on Govt. Gazette of 11th July 25 for Tender of Ground football synthetic turf</t>
  </si>
  <si>
    <t>43</t>
  </si>
  <si>
    <t>Polidano Brothers Ltd</t>
  </si>
  <si>
    <t>2400</t>
  </si>
  <si>
    <t>02/25</t>
  </si>
  <si>
    <t>07/07/25</t>
  </si>
  <si>
    <t>Rent of LC garage at Triq il-Biedja from 01 July 25 to 31 December 2025</t>
  </si>
  <si>
    <t>BOV12785</t>
  </si>
  <si>
    <t>44</t>
  </si>
  <si>
    <t>Assocjazzjoni Kunsilli Lokali - AKL</t>
  </si>
  <si>
    <t>3030</t>
  </si>
  <si>
    <t>8/7/25</t>
  </si>
  <si>
    <t>Life Policy Insurance ghas-Sindku, Vici Sindku u 3 Kunsillieri minn 1 Awwissu 2025 sal-31 Lulju 2026</t>
  </si>
  <si>
    <t>45</t>
  </si>
  <si>
    <t>Indis Malta</t>
  </si>
  <si>
    <t>92129</t>
  </si>
  <si>
    <t>Encroachment Fee 01/08/25-31/08/25 Property SAP051</t>
  </si>
  <si>
    <t>46</t>
  </si>
  <si>
    <t>62</t>
  </si>
  <si>
    <t>31/5/25</t>
  </si>
  <si>
    <t>Librarian Services for the month of May 2025 (Local Council)</t>
  </si>
  <si>
    <t>47</t>
  </si>
  <si>
    <t>Librarian Services for the month of May 2025 (Malta Libraries)</t>
  </si>
  <si>
    <t>48</t>
  </si>
  <si>
    <t>LESA</t>
  </si>
  <si>
    <t>22-015960</t>
  </si>
  <si>
    <t>10/7/25</t>
  </si>
  <si>
    <t>LESA - ONE WARDEN - ARMAR TRIQ IZ-ZURRIEQ 15.8.25 FROM 7.00-16.00</t>
  </si>
  <si>
    <t>49</t>
  </si>
  <si>
    <t>LESA - TWO WARDENS - ARMAR NAR TRIQ IL-KUCCARD 25.8.25 FROM 6.00-14.00</t>
  </si>
  <si>
    <t>50</t>
  </si>
  <si>
    <t>LESA - TWO WARDENS - ARMAR NAR TRIQ IL-KUCCARD 26.8.25 FROM 6.00-12.00</t>
  </si>
  <si>
    <t>51</t>
  </si>
  <si>
    <t>LESA - TWO WARDENS - ARMAR NAR TRIQ IL-KUCCARD 30.8.25 FROM 6.00-14.00</t>
  </si>
  <si>
    <t>52</t>
  </si>
  <si>
    <t>LESA - TWO WARDENS - KUNSILL TRIQ L-ISKOLA 29.8.25 FROM 18.00-24.00</t>
  </si>
  <si>
    <t>53</t>
  </si>
  <si>
    <t>LESA - TWO WARDENS - KUNSILL TRIQ L-ISKOLA 30.8.25 FROM 18.00-24.00</t>
  </si>
  <si>
    <t>54</t>
  </si>
  <si>
    <t>LESA - TWO WARDENS - KUNSILL TRIQ L-ISKOLA 31.8.25 FROM 18.00-24.00</t>
  </si>
  <si>
    <t>55</t>
  </si>
  <si>
    <t>KAZIN BANDA SAN PAWL</t>
  </si>
  <si>
    <t>11/7/25</t>
  </si>
  <si>
    <t>Re-imbursement li baghat ir-Regjun Punent lil Kazin Banda San Pawl ghall-ispejjez tad-dramm tal-Via Crucis 2025</t>
  </si>
  <si>
    <t>56</t>
  </si>
  <si>
    <t>GO plc</t>
  </si>
  <si>
    <t>96401392</t>
  </si>
  <si>
    <t>1/6/25</t>
  </si>
  <si>
    <t>a/c 10166328 - Tel: 21640290 Kunsill Lokali May 2025</t>
  </si>
  <si>
    <t>161538765</t>
  </si>
  <si>
    <t>57</t>
  </si>
  <si>
    <t>96593259</t>
  </si>
  <si>
    <t>a/c 41115377 - DSL-2168439 WIFI4EU at Gnien Alexander Ball - May 2025 - Refundable €30 from DLG</t>
  </si>
  <si>
    <t>161538851</t>
  </si>
  <si>
    <t>58</t>
  </si>
  <si>
    <t>96287848</t>
  </si>
  <si>
    <t>a/c 10162021 -Tel: 21641487 &amp; Internet Kunsill Lokali &amp; Internet of live streaming 21680671 May 2025</t>
  </si>
  <si>
    <t>161538970</t>
  </si>
  <si>
    <t>59</t>
  </si>
  <si>
    <t>96587852</t>
  </si>
  <si>
    <t>a/c 10162022 - Tel: 21689168 Kunsill Lokali May 2025</t>
  </si>
  <si>
    <t>161539070</t>
  </si>
  <si>
    <t>MODERNATA FURNITURE LTD</t>
  </si>
  <si>
    <t>6/7/25</t>
  </si>
  <si>
    <t>INJAM XKAFFI GHAL-LIBRERIJA PUBBLIKA</t>
  </si>
  <si>
    <t xml:space="preserve">Total Pages 1-2: </t>
  </si>
  <si>
    <t>Sindku: __________________________________________________</t>
  </si>
  <si>
    <t>Vici Sindku:  ______________________________________________</t>
  </si>
  <si>
    <t>Kunsillieri: _______________________________________________</t>
  </si>
  <si>
    <t>Seg. Ezek: ______________________________________________</t>
  </si>
  <si>
    <t xml:space="preserve">PE  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</si>
  <si>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</si>
  <si>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</si>
  <si>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</si>
  <si>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</si>
  <si>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</si>
  <si>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</si>
  <si>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</si>
  <si>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</si>
  <si>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</si>
  <si>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</si>
  <si>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</si>
  <si>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</si>
  <si>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</si>
  <si>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</si>
  <si>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</si>
  <si>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</si>
  <si>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</si>
  <si>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</si>
  <si>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</si>
  <si>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</si>
  <si>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</si>
  <si>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</si>
  <si>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</si>
  <si>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</si>
  <si>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</si>
  <si>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</si>
  <si>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</si>
  <si>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</si>
  <si>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Totals Pages 1-3:</t>
  </si>
  <si>
    <t>Sindku: _________________________________________</t>
  </si>
  <si>
    <t>Vici Sindku:  ______________________________________</t>
  </si>
  <si>
    <t>Kunsillieri: ________________________________________</t>
  </si>
  <si>
    <t>Kunsillieri: _________________________________________</t>
  </si>
  <si>
    <t>Seg. Ezek: 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</si>
</sst>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€&quot;* #,##0.00_-;\-&quot;€&quot;* #,##0.00_-;_-&quot;€&quot;* &quot;-&quot;??_-;_-@_-"/>
    <numFmt numFmtId="165" formatCode="_-* #,##0.00_-;\-* #,##0.00_-;_-* &quot;-&quot;??_-;_-@_-"/>
    <numFmt numFmtId="166" formatCode="_-[$€-2]\ * #,##0.00_-;\-[$€-2]\ * #,##0.00_-;_-[$€-2]\ * &quot;-&quot;??_-;_-@_-"/>
    <numFmt numFmtId="167" formatCode="dd/mm/yyyy;@"/>
    <numFmt numFmtId="168" formatCode="0.0"/>
    <numFmt numFmtId="169" formatCode="&quot;€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name val="Calibri Light"/>
      <family val="2"/>
      <scheme val="maj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 "/>
    </font>
    <font>
      <sz val="12"/>
      <name val="Times New Roman"/>
      <family val="1"/>
    </font>
    <font>
      <sz val="11"/>
      <name val="Times New Roman"/>
      <family val="1"/>
    </font>
    <font>
      <sz val="9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66" fontId="2" fillId="2" borderId="3" xfId="0" applyNumberFormat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2" borderId="7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6" fillId="0" borderId="0" xfId="0" applyFont="1"/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167" fontId="6" fillId="0" borderId="2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 vertical="center" wrapText="1"/>
    </xf>
    <xf numFmtId="169" fontId="6" fillId="0" borderId="4" xfId="0" applyNumberFormat="1" applyFont="1" applyBorder="1" applyAlignment="1">
      <alignment horizontal="center"/>
    </xf>
    <xf numFmtId="168" fontId="6" fillId="0" borderId="4" xfId="0" applyNumberFormat="1" applyFont="1" applyBorder="1" applyAlignment="1">
      <alignment horizontal="center"/>
    </xf>
    <xf numFmtId="49" fontId="6" fillId="0" borderId="4" xfId="1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/>
    </xf>
    <xf numFmtId="49" fontId="7" fillId="0" borderId="1" xfId="1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4" xfId="1" applyFont="1" applyFill="1" applyBorder="1" applyAlignment="1">
      <alignment horizontal="center" vertical="center" wrapText="1"/>
    </xf>
    <xf numFmtId="167" fontId="6" fillId="0" borderId="8" xfId="0" applyNumberFormat="1" applyFont="1" applyBorder="1" applyAlignment="1">
      <alignment horizontal="center" vertical="center" wrapText="1"/>
    </xf>
    <xf numFmtId="164" fontId="6" fillId="0" borderId="10" xfId="1" applyFont="1" applyFill="1" applyBorder="1" applyAlignment="1">
      <alignment horizontal="center" vertical="center" wrapText="1"/>
    </xf>
    <xf numFmtId="164" fontId="6" fillId="0" borderId="11" xfId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 wrapText="1"/>
    </xf>
    <xf numFmtId="167" fontId="6" fillId="0" borderId="4" xfId="0" applyNumberFormat="1" applyFont="1" applyBorder="1" applyAlignment="1">
      <alignment horizontal="center" vertical="center" wrapText="1"/>
    </xf>
    <xf numFmtId="164" fontId="6" fillId="0" borderId="8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9" fontId="9" fillId="3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9" fontId="9" fillId="0" borderId="1" xfId="1" applyNumberFormat="1" applyFont="1" applyBorder="1" applyAlignment="1">
      <alignment horizontal="center" vertical="center"/>
    </xf>
    <xf numFmtId="166" fontId="7" fillId="2" borderId="3" xfId="0" applyNumberFormat="1" applyFont="1" applyFill="1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16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6" fillId="0" borderId="2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49" fontId="6" fillId="0" borderId="11" xfId="1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/>
    </xf>
    <xf numFmtId="169" fontId="7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9" fillId="0" borderId="1" xfId="1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3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6" fontId="6" fillId="0" borderId="4" xfId="0" applyNumberFormat="1" applyFont="1" applyBorder="1" applyAlignment="1">
      <alignment horizontal="center" vertical="center" wrapText="1"/>
    </xf>
    <xf numFmtId="4" fontId="10" fillId="3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4" fontId="11" fillId="3" borderId="1" xfId="1" applyNumberFormat="1" applyFont="1" applyFill="1" applyBorder="1" applyAlignment="1">
      <alignment horizontal="center" vertical="center" wrapText="1"/>
    </xf>
    <xf numFmtId="49" fontId="0" fillId="0" borderId="1" xfId="1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64" fontId="9" fillId="0" borderId="1" xfId="1" applyFont="1" applyFill="1" applyBorder="1" applyAlignment="1">
      <alignment horizontal="center" vertical="center" wrapText="1"/>
    </xf>
    <xf numFmtId="4" fontId="13" fillId="0" borderId="1" xfId="1" applyNumberFormat="1" applyFont="1" applyFill="1" applyBorder="1" applyAlignment="1">
      <alignment horizontal="left" vertical="center" wrapText="1"/>
    </xf>
    <xf numFmtId="4" fontId="9" fillId="3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164" fontId="14" fillId="0" borderId="1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" fontId="16" fillId="0" borderId="1" xfId="1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4" fontId="17" fillId="3" borderId="1" xfId="1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49" fontId="18" fillId="0" borderId="1" xfId="1" applyNumberFormat="1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3">
    <cellStyle name="Comma 2" xfId="2" xr:uid="{EA2181A8-A719-49A2-9DEE-477D13469F87}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0D02C-EA64-4D52-A5F3-85351083E8E6}">
  <sheetPr>
    <pageSetUpPr fitToPage="1"/>
  </sheetPr>
  <dimension ref="A1:Q157"/>
  <sheetViews>
    <sheetView tabSelected="1" view="pageLayout" topLeftCell="I66" zoomScale="89" zoomScaleNormal="72" zoomScalePageLayoutView="89" workbookViewId="0">
      <selection activeCell="P73" sqref="P73"/>
    </sheetView>
  </sheetViews>
  <sheetFormatPr defaultColWidth="9.140625" defaultRowHeight="23.25"/>
  <cols>
    <col min="1" max="1" width="12.5703125" style="1" customWidth="1"/>
    <col min="2" max="2" width="11.140625" style="1" customWidth="1"/>
    <col min="3" max="3" width="37.42578125" style="1" customWidth="1"/>
    <col min="4" max="4" width="17.140625" style="1" customWidth="1"/>
    <col min="5" max="5" width="40.85546875" style="1" customWidth="1"/>
    <col min="6" max="6" width="19.28515625" style="1" customWidth="1"/>
    <col min="7" max="7" width="18.42578125" style="1" customWidth="1"/>
    <col min="8" max="8" width="12.7109375" style="1" customWidth="1"/>
    <col min="9" max="9" width="13.28515625" style="1" customWidth="1"/>
    <col min="10" max="10" width="15.7109375" style="1" customWidth="1"/>
    <col min="11" max="11" width="16.7109375" style="1" customWidth="1"/>
    <col min="12" max="12" width="18.5703125" style="1" customWidth="1"/>
    <col min="13" max="13" width="13.140625" style="1" customWidth="1"/>
    <col min="14" max="14" width="15.42578125" style="1" customWidth="1"/>
    <col min="15" max="15" width="16.5703125" style="1" customWidth="1"/>
    <col min="16" max="16" width="73.85546875" style="1" customWidth="1"/>
    <col min="17" max="17" width="15.85546875" style="1" customWidth="1"/>
    <col min="18" max="18" width="27" style="1" customWidth="1"/>
    <col min="19" max="19" width="12.28515625" style="1" customWidth="1"/>
    <col min="20" max="20" width="28.42578125" style="1" customWidth="1"/>
    <col min="21" max="21" width="32.42578125" style="1" customWidth="1"/>
    <col min="22" max="22" width="20" style="1" customWidth="1"/>
    <col min="23" max="23" width="19" style="1" customWidth="1"/>
    <col min="24" max="16384" width="9.140625" style="1"/>
  </cols>
  <sheetData>
    <row r="1" spans="1:17" s="2" customFormat="1" ht="37.5" customHeight="1">
      <c r="A1" s="59"/>
      <c r="E1" s="59"/>
    </row>
    <row r="2" spans="1:17" s="3" customFormat="1" ht="125.25" customHeight="1">
      <c r="A2" s="116" t="s">
        <v>0</v>
      </c>
      <c r="B2" s="118" t="s">
        <v>1</v>
      </c>
      <c r="C2" s="119"/>
      <c r="D2" s="48" t="s">
        <v>2</v>
      </c>
      <c r="E2" s="116" t="s">
        <v>3</v>
      </c>
      <c r="F2" s="116" t="s">
        <v>4</v>
      </c>
      <c r="G2" s="49" t="s">
        <v>5</v>
      </c>
      <c r="H2" s="114" t="s">
        <v>6</v>
      </c>
      <c r="I2" s="48" t="s">
        <v>7</v>
      </c>
      <c r="J2" s="49" t="s">
        <v>8</v>
      </c>
      <c r="K2" s="49" t="s">
        <v>9</v>
      </c>
      <c r="L2" s="49" t="s">
        <v>10</v>
      </c>
      <c r="M2" s="50" t="s">
        <v>11</v>
      </c>
      <c r="N2" s="51" t="s">
        <v>12</v>
      </c>
      <c r="O2" s="51" t="s">
        <v>13</v>
      </c>
      <c r="P2" s="114" t="s">
        <v>14</v>
      </c>
      <c r="Q2" s="114" t="s">
        <v>15</v>
      </c>
    </row>
    <row r="3" spans="1:17">
      <c r="A3" s="117"/>
      <c r="B3" s="52" t="s">
        <v>16</v>
      </c>
      <c r="C3" s="52" t="s">
        <v>17</v>
      </c>
      <c r="D3" s="53" t="s">
        <v>18</v>
      </c>
      <c r="E3" s="117"/>
      <c r="F3" s="117"/>
      <c r="G3" s="15" t="s">
        <v>19</v>
      </c>
      <c r="H3" s="114"/>
      <c r="I3" s="53"/>
      <c r="J3" s="54" t="s">
        <v>20</v>
      </c>
      <c r="K3" s="54" t="s">
        <v>20</v>
      </c>
      <c r="L3" s="54" t="s">
        <v>20</v>
      </c>
      <c r="M3" s="55" t="s">
        <v>21</v>
      </c>
      <c r="N3" s="56" t="s">
        <v>22</v>
      </c>
      <c r="O3" s="55" t="s">
        <v>23</v>
      </c>
      <c r="P3" s="114"/>
      <c r="Q3" s="114"/>
    </row>
    <row r="4" spans="1:17" ht="31.5">
      <c r="A4" s="87" t="s">
        <v>24</v>
      </c>
      <c r="B4" s="26" t="s">
        <v>25</v>
      </c>
      <c r="C4" s="27" t="s">
        <v>26</v>
      </c>
      <c r="D4" s="28" t="s">
        <v>27</v>
      </c>
      <c r="E4" s="36" t="s">
        <v>28</v>
      </c>
      <c r="F4" s="36">
        <v>2130</v>
      </c>
      <c r="G4" s="25" t="s">
        <v>29</v>
      </c>
      <c r="H4" s="58" t="s">
        <v>30</v>
      </c>
      <c r="I4" s="25" t="s">
        <v>31</v>
      </c>
      <c r="J4" s="29">
        <v>37.840000000000003</v>
      </c>
      <c r="K4" s="29">
        <v>37.840000000000003</v>
      </c>
      <c r="L4" s="30" t="s">
        <v>32</v>
      </c>
      <c r="M4" s="42" t="s">
        <v>33</v>
      </c>
      <c r="N4" s="37" t="s">
        <v>34</v>
      </c>
      <c r="O4" s="43" t="s">
        <v>35</v>
      </c>
      <c r="P4" s="41" t="s">
        <v>36</v>
      </c>
      <c r="Q4" s="106">
        <v>161704595</v>
      </c>
    </row>
    <row r="5" spans="1:17" ht="24" thickBot="1">
      <c r="A5" s="87" t="s">
        <v>24</v>
      </c>
      <c r="B5" s="26" t="s">
        <v>25</v>
      </c>
      <c r="C5" s="27" t="s">
        <v>26</v>
      </c>
      <c r="D5" s="28" t="s">
        <v>37</v>
      </c>
      <c r="E5" s="36" t="s">
        <v>38</v>
      </c>
      <c r="F5" s="36">
        <v>2940</v>
      </c>
      <c r="G5" s="36" t="s">
        <v>29</v>
      </c>
      <c r="H5" s="58" t="s">
        <v>39</v>
      </c>
      <c r="I5" s="25" t="s">
        <v>40</v>
      </c>
      <c r="J5" s="29">
        <v>53.1</v>
      </c>
      <c r="K5" s="29">
        <v>53.1</v>
      </c>
      <c r="L5" s="30" t="s">
        <v>32</v>
      </c>
      <c r="M5" s="42" t="s">
        <v>33</v>
      </c>
      <c r="N5" s="37" t="s">
        <v>34</v>
      </c>
      <c r="O5" s="40" t="s">
        <v>35</v>
      </c>
      <c r="P5" s="41" t="s">
        <v>41</v>
      </c>
      <c r="Q5" s="106">
        <v>161772962</v>
      </c>
    </row>
    <row r="6" spans="1:17" ht="24" thickBot="1">
      <c r="A6" s="87" t="s">
        <v>24</v>
      </c>
      <c r="B6" s="26" t="s">
        <v>25</v>
      </c>
      <c r="C6" s="27" t="s">
        <v>26</v>
      </c>
      <c r="D6" s="28" t="s">
        <v>42</v>
      </c>
      <c r="E6" s="36" t="s">
        <v>43</v>
      </c>
      <c r="F6" s="36">
        <v>2370</v>
      </c>
      <c r="G6" s="36" t="s">
        <v>29</v>
      </c>
      <c r="H6" s="58" t="s">
        <v>44</v>
      </c>
      <c r="I6" s="25" t="s">
        <v>40</v>
      </c>
      <c r="J6" s="29">
        <v>65</v>
      </c>
      <c r="K6" s="29">
        <v>65</v>
      </c>
      <c r="L6" s="37" t="s">
        <v>32</v>
      </c>
      <c r="M6" s="38" t="s">
        <v>33</v>
      </c>
      <c r="N6" s="39" t="s">
        <v>34</v>
      </c>
      <c r="O6" s="40" t="s">
        <v>35</v>
      </c>
      <c r="P6" s="41" t="s">
        <v>45</v>
      </c>
      <c r="Q6" s="106">
        <v>161947159</v>
      </c>
    </row>
    <row r="7" spans="1:17" ht="24" thickBot="1">
      <c r="A7" s="87" t="s">
        <v>24</v>
      </c>
      <c r="B7" s="26" t="s">
        <v>25</v>
      </c>
      <c r="C7" s="27" t="s">
        <v>26</v>
      </c>
      <c r="D7" s="28" t="s">
        <v>46</v>
      </c>
      <c r="E7" s="25" t="s">
        <v>47</v>
      </c>
      <c r="F7" s="25" t="s">
        <v>48</v>
      </c>
      <c r="G7" s="25" t="s">
        <v>29</v>
      </c>
      <c r="H7" s="58" t="s">
        <v>49</v>
      </c>
      <c r="I7" s="25" t="s">
        <v>50</v>
      </c>
      <c r="J7" s="29">
        <v>44.5</v>
      </c>
      <c r="K7" s="29">
        <v>44.5</v>
      </c>
      <c r="L7" s="37" t="s">
        <v>32</v>
      </c>
      <c r="M7" s="38" t="s">
        <v>33</v>
      </c>
      <c r="N7" s="39" t="s">
        <v>34</v>
      </c>
      <c r="O7" s="40" t="s">
        <v>35</v>
      </c>
      <c r="P7" s="41" t="s">
        <v>51</v>
      </c>
      <c r="Q7" s="106">
        <v>163719890</v>
      </c>
    </row>
    <row r="8" spans="1:17">
      <c r="A8" s="87" t="s">
        <v>24</v>
      </c>
      <c r="B8" s="26" t="s">
        <v>25</v>
      </c>
      <c r="C8" s="27" t="s">
        <v>26</v>
      </c>
      <c r="D8" s="28" t="s">
        <v>52</v>
      </c>
      <c r="E8" s="36" t="s">
        <v>28</v>
      </c>
      <c r="F8" s="36">
        <v>2130</v>
      </c>
      <c r="G8" s="25" t="s">
        <v>29</v>
      </c>
      <c r="H8" s="58" t="s">
        <v>53</v>
      </c>
      <c r="I8" s="25" t="s">
        <v>54</v>
      </c>
      <c r="J8" s="29">
        <v>1628.79</v>
      </c>
      <c r="K8" s="29">
        <v>1628.79</v>
      </c>
      <c r="L8" s="30" t="s">
        <v>32</v>
      </c>
      <c r="M8" s="42" t="s">
        <v>33</v>
      </c>
      <c r="N8" s="37" t="s">
        <v>34</v>
      </c>
      <c r="O8" s="40" t="s">
        <v>35</v>
      </c>
      <c r="P8" s="94" t="s">
        <v>55</v>
      </c>
      <c r="Q8" s="106">
        <v>162015969</v>
      </c>
    </row>
    <row r="9" spans="1:17" ht="31.5">
      <c r="A9" s="87" t="s">
        <v>24</v>
      </c>
      <c r="B9" s="26" t="s">
        <v>25</v>
      </c>
      <c r="C9" s="27" t="s">
        <v>26</v>
      </c>
      <c r="D9" s="28" t="s">
        <v>56</v>
      </c>
      <c r="E9" s="36" t="s">
        <v>57</v>
      </c>
      <c r="F9" s="36">
        <v>2670</v>
      </c>
      <c r="G9" s="25" t="s">
        <v>29</v>
      </c>
      <c r="H9" s="58" t="s">
        <v>58</v>
      </c>
      <c r="I9" s="25" t="s">
        <v>59</v>
      </c>
      <c r="J9" s="29">
        <v>212.4</v>
      </c>
      <c r="K9" s="29">
        <v>212.4</v>
      </c>
      <c r="L9" s="30" t="s">
        <v>32</v>
      </c>
      <c r="M9" s="42" t="s">
        <v>33</v>
      </c>
      <c r="N9" s="37" t="s">
        <v>34</v>
      </c>
      <c r="O9" s="40" t="s">
        <v>35</v>
      </c>
      <c r="P9" s="41" t="s">
        <v>60</v>
      </c>
      <c r="Q9" s="106">
        <v>163720066</v>
      </c>
    </row>
    <row r="10" spans="1:17" ht="31.5">
      <c r="A10" s="87" t="s">
        <v>24</v>
      </c>
      <c r="B10" s="26" t="s">
        <v>25</v>
      </c>
      <c r="C10" s="27" t="s">
        <v>26</v>
      </c>
      <c r="D10" s="28" t="s">
        <v>61</v>
      </c>
      <c r="E10" s="44" t="s">
        <v>62</v>
      </c>
      <c r="F10" s="36">
        <v>2340</v>
      </c>
      <c r="G10" s="36" t="s">
        <v>29</v>
      </c>
      <c r="H10" s="58" t="s">
        <v>63</v>
      </c>
      <c r="I10" s="25" t="s">
        <v>59</v>
      </c>
      <c r="J10" s="45">
        <v>65</v>
      </c>
      <c r="K10" s="45">
        <v>65</v>
      </c>
      <c r="L10" s="30" t="s">
        <v>32</v>
      </c>
      <c r="M10" s="42" t="s">
        <v>33</v>
      </c>
      <c r="N10" s="37" t="s">
        <v>34</v>
      </c>
      <c r="O10" s="40" t="s">
        <v>35</v>
      </c>
      <c r="P10" s="88" t="s">
        <v>64</v>
      </c>
      <c r="Q10" s="106">
        <v>163720317</v>
      </c>
    </row>
    <row r="11" spans="1:17">
      <c r="A11" s="87" t="s">
        <v>24</v>
      </c>
      <c r="B11" s="26" t="s">
        <v>25</v>
      </c>
      <c r="C11" s="27" t="s">
        <v>26</v>
      </c>
      <c r="D11" s="28" t="s">
        <v>65</v>
      </c>
      <c r="E11" s="46" t="s">
        <v>66</v>
      </c>
      <c r="F11" s="36">
        <v>2340</v>
      </c>
      <c r="G11" s="36" t="s">
        <v>29</v>
      </c>
      <c r="H11" s="58" t="s">
        <v>67</v>
      </c>
      <c r="I11" s="25" t="s">
        <v>68</v>
      </c>
      <c r="J11" s="47">
        <v>60</v>
      </c>
      <c r="K11" s="47">
        <v>60</v>
      </c>
      <c r="L11" s="30" t="s">
        <v>32</v>
      </c>
      <c r="M11" s="42" t="s">
        <v>33</v>
      </c>
      <c r="N11" s="37" t="s">
        <v>34</v>
      </c>
      <c r="O11" s="40" t="s">
        <v>35</v>
      </c>
      <c r="P11" s="89" t="s">
        <v>69</v>
      </c>
      <c r="Q11" s="106" t="s">
        <v>70</v>
      </c>
    </row>
    <row r="12" spans="1:17">
      <c r="A12" s="87" t="s">
        <v>24</v>
      </c>
      <c r="B12" s="26" t="s">
        <v>25</v>
      </c>
      <c r="C12" s="27" t="s">
        <v>26</v>
      </c>
      <c r="D12" s="28" t="s">
        <v>71</v>
      </c>
      <c r="E12" s="46" t="s">
        <v>72</v>
      </c>
      <c r="F12" s="36">
        <v>3055</v>
      </c>
      <c r="G12" s="36" t="s">
        <v>29</v>
      </c>
      <c r="H12" s="58" t="s">
        <v>73</v>
      </c>
      <c r="I12" s="25" t="s">
        <v>74</v>
      </c>
      <c r="J12" s="47">
        <v>50</v>
      </c>
      <c r="K12" s="47">
        <v>50</v>
      </c>
      <c r="L12" s="30" t="s">
        <v>32</v>
      </c>
      <c r="M12" s="42" t="s">
        <v>33</v>
      </c>
      <c r="N12" s="37" t="s">
        <v>34</v>
      </c>
      <c r="O12" s="40" t="s">
        <v>35</v>
      </c>
      <c r="P12" s="89" t="s">
        <v>75</v>
      </c>
      <c r="Q12" s="106">
        <v>162158118</v>
      </c>
    </row>
    <row r="13" spans="1:17">
      <c r="A13" s="87" t="s">
        <v>24</v>
      </c>
      <c r="B13" s="26" t="s">
        <v>25</v>
      </c>
      <c r="C13" s="27" t="s">
        <v>26</v>
      </c>
      <c r="D13" s="28" t="s">
        <v>76</v>
      </c>
      <c r="E13" s="25" t="s">
        <v>77</v>
      </c>
      <c r="F13" s="25" t="s">
        <v>78</v>
      </c>
      <c r="G13" s="25" t="s">
        <v>29</v>
      </c>
      <c r="H13" s="58" t="s">
        <v>79</v>
      </c>
      <c r="I13" s="25" t="s">
        <v>80</v>
      </c>
      <c r="J13" s="29">
        <v>10</v>
      </c>
      <c r="K13" s="29">
        <v>10</v>
      </c>
      <c r="L13" s="30" t="s">
        <v>32</v>
      </c>
      <c r="M13" s="25" t="s">
        <v>33</v>
      </c>
      <c r="N13" s="31" t="s">
        <v>34</v>
      </c>
      <c r="O13" s="32" t="s">
        <v>35</v>
      </c>
      <c r="P13" s="33" t="s">
        <v>81</v>
      </c>
      <c r="Q13" s="106">
        <v>162693378</v>
      </c>
    </row>
    <row r="14" spans="1:17">
      <c r="A14" s="87" t="s">
        <v>24</v>
      </c>
      <c r="B14" s="26" t="s">
        <v>25</v>
      </c>
      <c r="C14" s="27" t="s">
        <v>26</v>
      </c>
      <c r="D14" s="28" t="s">
        <v>82</v>
      </c>
      <c r="E14" s="25" t="s">
        <v>43</v>
      </c>
      <c r="F14" s="25" t="s">
        <v>78</v>
      </c>
      <c r="G14" s="25" t="s">
        <v>29</v>
      </c>
      <c r="H14" s="58" t="s">
        <v>83</v>
      </c>
      <c r="I14" s="25" t="s">
        <v>80</v>
      </c>
      <c r="J14" s="29">
        <v>95</v>
      </c>
      <c r="K14" s="29">
        <v>95</v>
      </c>
      <c r="L14" s="30" t="s">
        <v>32</v>
      </c>
      <c r="M14" s="25" t="s">
        <v>33</v>
      </c>
      <c r="N14" s="31" t="s">
        <v>34</v>
      </c>
      <c r="O14" s="32" t="s">
        <v>35</v>
      </c>
      <c r="P14" s="33" t="s">
        <v>81</v>
      </c>
      <c r="Q14" s="106">
        <v>162693098</v>
      </c>
    </row>
    <row r="15" spans="1:17">
      <c r="A15" s="87" t="s">
        <v>24</v>
      </c>
      <c r="B15" s="26" t="s">
        <v>25</v>
      </c>
      <c r="C15" s="27" t="s">
        <v>26</v>
      </c>
      <c r="D15" s="28" t="s">
        <v>84</v>
      </c>
      <c r="E15" s="25" t="s">
        <v>85</v>
      </c>
      <c r="F15" s="25" t="s">
        <v>78</v>
      </c>
      <c r="G15" s="25" t="s">
        <v>29</v>
      </c>
      <c r="H15" s="58" t="s">
        <v>79</v>
      </c>
      <c r="I15" s="25" t="s">
        <v>80</v>
      </c>
      <c r="J15" s="29">
        <v>119</v>
      </c>
      <c r="K15" s="29">
        <v>119</v>
      </c>
      <c r="L15" s="30" t="s">
        <v>32</v>
      </c>
      <c r="M15" s="25" t="s">
        <v>33</v>
      </c>
      <c r="N15" s="31" t="s">
        <v>34</v>
      </c>
      <c r="O15" s="32" t="s">
        <v>35</v>
      </c>
      <c r="P15" s="33" t="s">
        <v>81</v>
      </c>
      <c r="Q15" s="106">
        <v>162692869</v>
      </c>
    </row>
    <row r="16" spans="1:17">
      <c r="A16" s="87" t="s">
        <v>24</v>
      </c>
      <c r="B16" s="26" t="s">
        <v>25</v>
      </c>
      <c r="C16" s="27" t="s">
        <v>26</v>
      </c>
      <c r="D16" s="28" t="s">
        <v>86</v>
      </c>
      <c r="E16" s="25" t="s">
        <v>87</v>
      </c>
      <c r="F16" s="25" t="s">
        <v>88</v>
      </c>
      <c r="G16" s="25" t="s">
        <v>29</v>
      </c>
      <c r="H16" s="58" t="s">
        <v>89</v>
      </c>
      <c r="I16" s="25" t="s">
        <v>90</v>
      </c>
      <c r="J16" s="29">
        <v>22</v>
      </c>
      <c r="K16" s="29">
        <v>22</v>
      </c>
      <c r="L16" s="30" t="s">
        <v>32</v>
      </c>
      <c r="M16" s="25" t="s">
        <v>33</v>
      </c>
      <c r="N16" s="31" t="s">
        <v>34</v>
      </c>
      <c r="O16" s="32" t="s">
        <v>35</v>
      </c>
      <c r="P16" s="33" t="s">
        <v>91</v>
      </c>
      <c r="Q16" s="106">
        <v>162284229</v>
      </c>
    </row>
    <row r="17" spans="1:17">
      <c r="A17" s="87" t="s">
        <v>24</v>
      </c>
      <c r="B17" s="26" t="s">
        <v>25</v>
      </c>
      <c r="C17" s="27" t="s">
        <v>26</v>
      </c>
      <c r="D17" s="28" t="s">
        <v>92</v>
      </c>
      <c r="E17" s="27" t="s">
        <v>26</v>
      </c>
      <c r="F17" s="36">
        <v>5010</v>
      </c>
      <c r="G17" s="36" t="s">
        <v>29</v>
      </c>
      <c r="H17" s="58" t="s">
        <v>93</v>
      </c>
      <c r="I17" s="25" t="s">
        <v>94</v>
      </c>
      <c r="J17" s="47">
        <v>119.59</v>
      </c>
      <c r="K17" s="47">
        <v>119.59</v>
      </c>
      <c r="L17" s="30" t="s">
        <v>32</v>
      </c>
      <c r="M17" s="42" t="s">
        <v>33</v>
      </c>
      <c r="N17" s="37" t="s">
        <v>34</v>
      </c>
      <c r="O17" s="40" t="s">
        <v>35</v>
      </c>
      <c r="P17" s="70" t="s">
        <v>95</v>
      </c>
      <c r="Q17" s="106">
        <v>162297085</v>
      </c>
    </row>
    <row r="18" spans="1:17">
      <c r="A18" s="87" t="s">
        <v>24</v>
      </c>
      <c r="B18" s="26" t="s">
        <v>25</v>
      </c>
      <c r="C18" s="27" t="s">
        <v>26</v>
      </c>
      <c r="D18" s="28" t="s">
        <v>96</v>
      </c>
      <c r="E18" s="44" t="s">
        <v>97</v>
      </c>
      <c r="F18" s="36">
        <v>3055</v>
      </c>
      <c r="G18" s="36" t="s">
        <v>29</v>
      </c>
      <c r="H18" s="58" t="s">
        <v>98</v>
      </c>
      <c r="I18" s="25" t="s">
        <v>99</v>
      </c>
      <c r="J18" s="45">
        <v>500</v>
      </c>
      <c r="K18" s="45">
        <v>500</v>
      </c>
      <c r="L18" s="30" t="s">
        <v>32</v>
      </c>
      <c r="M18" s="42" t="s">
        <v>100</v>
      </c>
      <c r="N18" s="37" t="s">
        <v>34</v>
      </c>
      <c r="O18" s="40" t="s">
        <v>35</v>
      </c>
      <c r="P18" s="88" t="s">
        <v>101</v>
      </c>
      <c r="Q18" s="106">
        <v>162530562</v>
      </c>
    </row>
    <row r="19" spans="1:17">
      <c r="A19" s="87" t="s">
        <v>24</v>
      </c>
      <c r="B19" s="26" t="s">
        <v>25</v>
      </c>
      <c r="C19" s="27" t="s">
        <v>26</v>
      </c>
      <c r="D19" s="28" t="s">
        <v>102</v>
      </c>
      <c r="E19" s="46" t="s">
        <v>103</v>
      </c>
      <c r="F19" s="36">
        <v>3060</v>
      </c>
      <c r="G19" s="36" t="s">
        <v>29</v>
      </c>
      <c r="H19" s="58" t="s">
        <v>98</v>
      </c>
      <c r="I19" s="25" t="s">
        <v>99</v>
      </c>
      <c r="J19" s="47">
        <v>209.7</v>
      </c>
      <c r="K19" s="47">
        <v>209.7</v>
      </c>
      <c r="L19" s="30" t="s">
        <v>32</v>
      </c>
      <c r="M19" s="42" t="s">
        <v>100</v>
      </c>
      <c r="N19" s="37" t="s">
        <v>34</v>
      </c>
      <c r="O19" s="40" t="s">
        <v>35</v>
      </c>
      <c r="P19" s="89" t="s">
        <v>104</v>
      </c>
      <c r="Q19" s="106">
        <v>162530633</v>
      </c>
    </row>
    <row r="20" spans="1:17">
      <c r="A20" s="87" t="s">
        <v>24</v>
      </c>
      <c r="B20" s="26" t="s">
        <v>25</v>
      </c>
      <c r="C20" s="27" t="s">
        <v>26</v>
      </c>
      <c r="D20" s="28" t="s">
        <v>105</v>
      </c>
      <c r="E20" s="46" t="s">
        <v>106</v>
      </c>
      <c r="F20" s="36">
        <v>3060</v>
      </c>
      <c r="G20" s="36" t="s">
        <v>29</v>
      </c>
      <c r="H20" s="58" t="s">
        <v>98</v>
      </c>
      <c r="I20" s="25" t="s">
        <v>99</v>
      </c>
      <c r="J20" s="47">
        <v>330</v>
      </c>
      <c r="K20" s="47">
        <v>330</v>
      </c>
      <c r="L20" s="30" t="s">
        <v>32</v>
      </c>
      <c r="M20" s="42" t="s">
        <v>100</v>
      </c>
      <c r="N20" s="37" t="s">
        <v>34</v>
      </c>
      <c r="O20" s="40" t="s">
        <v>35</v>
      </c>
      <c r="P20" s="89" t="s">
        <v>107</v>
      </c>
      <c r="Q20" s="106">
        <v>162530695</v>
      </c>
    </row>
    <row r="21" spans="1:17">
      <c r="A21" s="87" t="s">
        <v>24</v>
      </c>
      <c r="B21" s="26" t="s">
        <v>25</v>
      </c>
      <c r="C21" s="27" t="s">
        <v>26</v>
      </c>
      <c r="D21" s="28" t="s">
        <v>108</v>
      </c>
      <c r="E21" s="46" t="s">
        <v>109</v>
      </c>
      <c r="F21" s="36">
        <v>3055</v>
      </c>
      <c r="G21" s="36" t="s">
        <v>29</v>
      </c>
      <c r="H21" s="58" t="s">
        <v>98</v>
      </c>
      <c r="I21" s="25" t="s">
        <v>99</v>
      </c>
      <c r="J21" s="47">
        <v>800</v>
      </c>
      <c r="K21" s="47">
        <v>800</v>
      </c>
      <c r="L21" s="30" t="s">
        <v>32</v>
      </c>
      <c r="M21" s="42" t="s">
        <v>100</v>
      </c>
      <c r="N21" s="37" t="s">
        <v>34</v>
      </c>
      <c r="O21" s="40" t="s">
        <v>35</v>
      </c>
      <c r="P21" s="89" t="s">
        <v>110</v>
      </c>
      <c r="Q21" s="106">
        <v>162530769</v>
      </c>
    </row>
    <row r="22" spans="1:17">
      <c r="A22" s="87" t="s">
        <v>24</v>
      </c>
      <c r="B22" s="26" t="s">
        <v>25</v>
      </c>
      <c r="C22" s="27" t="s">
        <v>26</v>
      </c>
      <c r="D22" s="28" t="s">
        <v>111</v>
      </c>
      <c r="E22" s="46" t="s">
        <v>112</v>
      </c>
      <c r="F22" s="36">
        <v>3060</v>
      </c>
      <c r="G22" s="36" t="s">
        <v>29</v>
      </c>
      <c r="H22" s="58" t="s">
        <v>98</v>
      </c>
      <c r="I22" s="25" t="s">
        <v>99</v>
      </c>
      <c r="J22" s="47">
        <v>600</v>
      </c>
      <c r="K22" s="47">
        <v>600</v>
      </c>
      <c r="L22" s="30" t="s">
        <v>32</v>
      </c>
      <c r="M22" s="42" t="s">
        <v>100</v>
      </c>
      <c r="N22" s="37" t="s">
        <v>34</v>
      </c>
      <c r="O22" s="40" t="s">
        <v>35</v>
      </c>
      <c r="P22" s="89" t="s">
        <v>104</v>
      </c>
      <c r="Q22" s="106">
        <v>162530828</v>
      </c>
    </row>
    <row r="23" spans="1:17" ht="31.5">
      <c r="A23" s="87" t="s">
        <v>24</v>
      </c>
      <c r="B23" s="26" t="s">
        <v>25</v>
      </c>
      <c r="C23" s="27" t="s">
        <v>26</v>
      </c>
      <c r="D23" s="28" t="s">
        <v>113</v>
      </c>
      <c r="E23" s="46" t="s">
        <v>114</v>
      </c>
      <c r="F23" s="36">
        <v>4110</v>
      </c>
      <c r="G23" s="36" t="s">
        <v>29</v>
      </c>
      <c r="H23" s="58" t="s">
        <v>98</v>
      </c>
      <c r="I23" s="25" t="s">
        <v>99</v>
      </c>
      <c r="J23" s="47">
        <v>8926.81</v>
      </c>
      <c r="K23" s="29">
        <v>8926.81</v>
      </c>
      <c r="L23" s="30" t="s">
        <v>32</v>
      </c>
      <c r="M23" s="42" t="s">
        <v>33</v>
      </c>
      <c r="N23" s="37" t="s">
        <v>34</v>
      </c>
      <c r="O23" s="40" t="s">
        <v>35</v>
      </c>
      <c r="P23" s="89" t="s">
        <v>115</v>
      </c>
      <c r="Q23" s="106">
        <v>162530125</v>
      </c>
    </row>
    <row r="24" spans="1:17">
      <c r="A24" s="87" t="s">
        <v>24</v>
      </c>
      <c r="B24" s="26" t="s">
        <v>25</v>
      </c>
      <c r="C24" s="27" t="s">
        <v>26</v>
      </c>
      <c r="D24" s="28" t="s">
        <v>116</v>
      </c>
      <c r="E24" s="44" t="s">
        <v>117</v>
      </c>
      <c r="F24" s="36">
        <v>4007</v>
      </c>
      <c r="G24" s="36" t="s">
        <v>29</v>
      </c>
      <c r="H24" s="58" t="s">
        <v>98</v>
      </c>
      <c r="I24" s="25" t="s">
        <v>99</v>
      </c>
      <c r="J24" s="45">
        <v>3151.4</v>
      </c>
      <c r="K24" s="29">
        <v>3151.4</v>
      </c>
      <c r="L24" s="30" t="s">
        <v>32</v>
      </c>
      <c r="M24" s="42" t="s">
        <v>33</v>
      </c>
      <c r="N24" s="37" t="s">
        <v>34</v>
      </c>
      <c r="O24" s="40" t="s">
        <v>35</v>
      </c>
      <c r="P24" s="88" t="s">
        <v>118</v>
      </c>
      <c r="Q24" s="106">
        <v>162530048</v>
      </c>
    </row>
    <row r="25" spans="1:17">
      <c r="A25" s="87" t="s">
        <v>24</v>
      </c>
      <c r="B25" s="26" t="s">
        <v>25</v>
      </c>
      <c r="C25" s="27" t="s">
        <v>26</v>
      </c>
      <c r="D25" s="28" t="s">
        <v>119</v>
      </c>
      <c r="E25" s="25" t="s">
        <v>120</v>
      </c>
      <c r="F25" s="25" t="s">
        <v>121</v>
      </c>
      <c r="G25" s="25" t="s">
        <v>29</v>
      </c>
      <c r="H25" s="58" t="s">
        <v>122</v>
      </c>
      <c r="I25" s="25" t="s">
        <v>123</v>
      </c>
      <c r="J25" s="29">
        <v>71.98</v>
      </c>
      <c r="K25" s="29">
        <v>71.98</v>
      </c>
      <c r="L25" s="30" t="s">
        <v>32</v>
      </c>
      <c r="M25" s="25" t="s">
        <v>33</v>
      </c>
      <c r="N25" s="31" t="s">
        <v>34</v>
      </c>
      <c r="O25" s="32" t="s">
        <v>35</v>
      </c>
      <c r="P25" s="33" t="s">
        <v>124</v>
      </c>
      <c r="Q25" s="106">
        <v>163719783</v>
      </c>
    </row>
    <row r="26" spans="1:17">
      <c r="A26" s="87" t="s">
        <v>24</v>
      </c>
      <c r="B26" s="26" t="s">
        <v>25</v>
      </c>
      <c r="C26" s="27" t="s">
        <v>26</v>
      </c>
      <c r="D26" s="28" t="s">
        <v>125</v>
      </c>
      <c r="E26" s="25" t="s">
        <v>120</v>
      </c>
      <c r="F26" s="25" t="s">
        <v>121</v>
      </c>
      <c r="G26" s="25" t="s">
        <v>29</v>
      </c>
      <c r="H26" s="58" t="s">
        <v>126</v>
      </c>
      <c r="I26" s="25" t="s">
        <v>123</v>
      </c>
      <c r="J26" s="29">
        <v>389.4</v>
      </c>
      <c r="K26" s="29">
        <v>389.4</v>
      </c>
      <c r="L26" s="30" t="s">
        <v>32</v>
      </c>
      <c r="M26" s="25" t="s">
        <v>33</v>
      </c>
      <c r="N26" s="31" t="s">
        <v>34</v>
      </c>
      <c r="O26" s="32" t="s">
        <v>35</v>
      </c>
      <c r="P26" s="33" t="s">
        <v>127</v>
      </c>
      <c r="Q26" s="106">
        <v>163719627</v>
      </c>
    </row>
    <row r="27" spans="1:17">
      <c r="A27" s="87" t="s">
        <v>24</v>
      </c>
      <c r="B27" s="26" t="s">
        <v>25</v>
      </c>
      <c r="C27" s="27" t="s">
        <v>26</v>
      </c>
      <c r="D27" s="28" t="s">
        <v>128</v>
      </c>
      <c r="E27" s="46" t="s">
        <v>72</v>
      </c>
      <c r="F27" s="36">
        <v>3055</v>
      </c>
      <c r="G27" s="36" t="s">
        <v>29</v>
      </c>
      <c r="H27" s="58" t="s">
        <v>129</v>
      </c>
      <c r="I27" s="25" t="s">
        <v>130</v>
      </c>
      <c r="J27" s="47">
        <v>50</v>
      </c>
      <c r="K27" s="47">
        <v>50</v>
      </c>
      <c r="L27" s="30" t="s">
        <v>32</v>
      </c>
      <c r="M27" s="42" t="s">
        <v>33</v>
      </c>
      <c r="N27" s="37" t="s">
        <v>34</v>
      </c>
      <c r="O27" s="40" t="s">
        <v>35</v>
      </c>
      <c r="P27" s="89" t="s">
        <v>131</v>
      </c>
      <c r="Q27" s="106">
        <v>163720418</v>
      </c>
    </row>
    <row r="28" spans="1:17">
      <c r="A28" s="87" t="s">
        <v>24</v>
      </c>
      <c r="B28" s="26" t="s">
        <v>25</v>
      </c>
      <c r="C28" s="27" t="s">
        <v>26</v>
      </c>
      <c r="D28" s="28" t="s">
        <v>132</v>
      </c>
      <c r="E28" s="25" t="s">
        <v>77</v>
      </c>
      <c r="F28" s="25" t="s">
        <v>78</v>
      </c>
      <c r="G28" s="25" t="s">
        <v>29</v>
      </c>
      <c r="H28" s="58" t="s">
        <v>83</v>
      </c>
      <c r="I28" s="25" t="s">
        <v>133</v>
      </c>
      <c r="J28" s="29">
        <v>10</v>
      </c>
      <c r="K28" s="29">
        <v>10</v>
      </c>
      <c r="L28" s="30" t="s">
        <v>32</v>
      </c>
      <c r="M28" s="25" t="s">
        <v>33</v>
      </c>
      <c r="N28" s="31" t="s">
        <v>34</v>
      </c>
      <c r="O28" s="32" t="s">
        <v>35</v>
      </c>
      <c r="P28" s="33" t="s">
        <v>134</v>
      </c>
      <c r="Q28" s="106">
        <v>163720573</v>
      </c>
    </row>
    <row r="29" spans="1:17">
      <c r="A29" s="87" t="s">
        <v>24</v>
      </c>
      <c r="B29" s="26" t="s">
        <v>25</v>
      </c>
      <c r="C29" s="27" t="s">
        <v>26</v>
      </c>
      <c r="D29" s="28" t="s">
        <v>135</v>
      </c>
      <c r="E29" s="25" t="s">
        <v>43</v>
      </c>
      <c r="F29" s="25" t="s">
        <v>78</v>
      </c>
      <c r="G29" s="25" t="s">
        <v>29</v>
      </c>
      <c r="H29" s="58" t="s">
        <v>98</v>
      </c>
      <c r="I29" s="25" t="s">
        <v>133</v>
      </c>
      <c r="J29" s="29">
        <v>95</v>
      </c>
      <c r="K29" s="29">
        <v>95</v>
      </c>
      <c r="L29" s="30" t="s">
        <v>32</v>
      </c>
      <c r="M29" s="25" t="s">
        <v>33</v>
      </c>
      <c r="N29" s="31" t="s">
        <v>34</v>
      </c>
      <c r="O29" s="32" t="s">
        <v>35</v>
      </c>
      <c r="P29" s="33" t="s">
        <v>134</v>
      </c>
      <c r="Q29" s="106" t="s">
        <v>136</v>
      </c>
    </row>
    <row r="30" spans="1:17" ht="24" thickBot="1">
      <c r="A30" s="87" t="s">
        <v>24</v>
      </c>
      <c r="B30" s="26" t="s">
        <v>25</v>
      </c>
      <c r="C30" s="27" t="s">
        <v>26</v>
      </c>
      <c r="D30" s="28" t="s">
        <v>137</v>
      </c>
      <c r="E30" s="25" t="s">
        <v>85</v>
      </c>
      <c r="F30" s="25" t="s">
        <v>78</v>
      </c>
      <c r="G30" s="25" t="s">
        <v>29</v>
      </c>
      <c r="H30" s="58" t="s">
        <v>83</v>
      </c>
      <c r="I30" s="25" t="s">
        <v>133</v>
      </c>
      <c r="J30" s="29">
        <v>110</v>
      </c>
      <c r="K30" s="29">
        <v>110</v>
      </c>
      <c r="L30" s="30" t="s">
        <v>32</v>
      </c>
      <c r="M30" s="25" t="s">
        <v>33</v>
      </c>
      <c r="N30" s="31" t="s">
        <v>34</v>
      </c>
      <c r="O30" s="32" t="s">
        <v>35</v>
      </c>
      <c r="P30" s="33" t="s">
        <v>134</v>
      </c>
      <c r="Q30" s="106">
        <v>163720699</v>
      </c>
    </row>
    <row r="31" spans="1:17" ht="24" thickBot="1">
      <c r="A31" s="87" t="s">
        <v>24</v>
      </c>
      <c r="B31" s="26" t="s">
        <v>25</v>
      </c>
      <c r="C31" s="27" t="s">
        <v>26</v>
      </c>
      <c r="D31" s="28" t="s">
        <v>138</v>
      </c>
      <c r="E31" s="25" t="s">
        <v>139</v>
      </c>
      <c r="F31" s="25" t="s">
        <v>140</v>
      </c>
      <c r="G31" s="25" t="s">
        <v>29</v>
      </c>
      <c r="H31" s="58" t="s">
        <v>79</v>
      </c>
      <c r="I31" s="25" t="s">
        <v>130</v>
      </c>
      <c r="J31" s="29">
        <v>270</v>
      </c>
      <c r="K31" s="29">
        <v>270</v>
      </c>
      <c r="L31" s="37" t="s">
        <v>32</v>
      </c>
      <c r="M31" s="38" t="s">
        <v>33</v>
      </c>
      <c r="N31" s="39" t="s">
        <v>34</v>
      </c>
      <c r="O31" s="40" t="s">
        <v>35</v>
      </c>
      <c r="P31" s="41" t="s">
        <v>141</v>
      </c>
      <c r="Q31" s="106">
        <v>163720796</v>
      </c>
    </row>
    <row r="32" spans="1:17">
      <c r="A32" s="87" t="s">
        <v>24</v>
      </c>
      <c r="B32" s="26" t="s">
        <v>25</v>
      </c>
      <c r="C32" s="27" t="s">
        <v>26</v>
      </c>
      <c r="D32" s="28" t="s">
        <v>142</v>
      </c>
      <c r="E32" s="25" t="s">
        <v>143</v>
      </c>
      <c r="F32" s="25" t="s">
        <v>144</v>
      </c>
      <c r="G32" s="25" t="s">
        <v>29</v>
      </c>
      <c r="H32" s="58" t="s">
        <v>145</v>
      </c>
      <c r="I32" s="25" t="s">
        <v>146</v>
      </c>
      <c r="J32" s="29">
        <v>410.52</v>
      </c>
      <c r="K32" s="29">
        <v>410.52</v>
      </c>
      <c r="L32" s="30" t="s">
        <v>32</v>
      </c>
      <c r="M32" s="25" t="s">
        <v>33</v>
      </c>
      <c r="N32" s="31" t="s">
        <v>34</v>
      </c>
      <c r="O32" s="32" t="s">
        <v>35</v>
      </c>
      <c r="P32" s="33" t="s">
        <v>147</v>
      </c>
      <c r="Q32" s="106">
        <v>163721186</v>
      </c>
    </row>
    <row r="33" spans="1:17">
      <c r="A33" s="87" t="s">
        <v>24</v>
      </c>
      <c r="B33" s="26" t="s">
        <v>25</v>
      </c>
      <c r="C33" s="27" t="s">
        <v>26</v>
      </c>
      <c r="D33" s="28" t="s">
        <v>148</v>
      </c>
      <c r="E33" s="36" t="s">
        <v>149</v>
      </c>
      <c r="F33" s="36">
        <v>3042</v>
      </c>
      <c r="G33" s="36" t="s">
        <v>29</v>
      </c>
      <c r="H33" s="58" t="s">
        <v>98</v>
      </c>
      <c r="I33" s="25" t="s">
        <v>133</v>
      </c>
      <c r="J33" s="29">
        <v>189</v>
      </c>
      <c r="K33" s="29">
        <v>189</v>
      </c>
      <c r="L33" s="30" t="s">
        <v>32</v>
      </c>
      <c r="M33" s="42" t="s">
        <v>150</v>
      </c>
      <c r="N33" s="37" t="s">
        <v>34</v>
      </c>
      <c r="O33" s="40" t="s">
        <v>35</v>
      </c>
      <c r="P33" s="41" t="s">
        <v>151</v>
      </c>
      <c r="Q33" s="106">
        <v>163721345</v>
      </c>
    </row>
    <row r="34" spans="1:17">
      <c r="A34" s="26"/>
      <c r="B34" s="26"/>
      <c r="C34" s="34" t="s">
        <v>152</v>
      </c>
      <c r="D34" s="67"/>
      <c r="E34" s="26"/>
      <c r="F34" s="26"/>
      <c r="G34" s="26"/>
      <c r="H34" s="26"/>
      <c r="I34" s="67"/>
      <c r="J34" s="65">
        <f>SUM(J4:J33)</f>
        <v>18696.030000000002</v>
      </c>
      <c r="K34" s="65">
        <f>SUM(K4:K33)</f>
        <v>18696.030000000002</v>
      </c>
      <c r="L34" s="30"/>
      <c r="M34" s="26"/>
      <c r="N34" s="26"/>
      <c r="O34" s="60"/>
      <c r="P34" s="35"/>
      <c r="Q34" s="35"/>
    </row>
    <row r="35" spans="1:17">
      <c r="A35" s="26"/>
      <c r="B35" s="26"/>
      <c r="C35" s="34" t="s">
        <v>153</v>
      </c>
      <c r="D35" s="67"/>
      <c r="E35" s="26"/>
      <c r="F35" s="26"/>
      <c r="G35" s="26"/>
      <c r="H35" s="26"/>
      <c r="I35" s="67"/>
      <c r="J35" s="65">
        <f>SUM(J34)</f>
        <v>18696.030000000002</v>
      </c>
      <c r="K35" s="65">
        <f>SUM(K34)</f>
        <v>18696.030000000002</v>
      </c>
      <c r="L35" s="30"/>
      <c r="M35" s="26"/>
      <c r="N35" s="26"/>
      <c r="O35" s="60"/>
      <c r="P35" s="35"/>
      <c r="Q35" s="35"/>
    </row>
    <row r="36" spans="1:17">
      <c r="A36" s="26"/>
      <c r="B36" s="26"/>
      <c r="C36" s="27"/>
      <c r="D36" s="67"/>
      <c r="E36" s="26"/>
      <c r="F36" s="26"/>
      <c r="G36" s="26"/>
      <c r="H36" s="26"/>
      <c r="I36" s="67"/>
      <c r="J36" s="66"/>
      <c r="K36" s="66"/>
      <c r="L36" s="30"/>
      <c r="M36" s="26"/>
      <c r="N36" s="26"/>
      <c r="O36" s="60"/>
      <c r="P36" s="35"/>
      <c r="Q36" s="35"/>
    </row>
    <row r="37" spans="1:17" ht="24" thickBo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>
      <c r="A38" s="110" t="s">
        <v>21</v>
      </c>
      <c r="B38" s="16" t="s">
        <v>154</v>
      </c>
      <c r="C38" s="71" t="s">
        <v>155</v>
      </c>
      <c r="D38" s="68"/>
      <c r="E38" s="68"/>
      <c r="F38" s="68"/>
      <c r="G38" s="112" t="s">
        <v>156</v>
      </c>
      <c r="H38" s="18" t="s">
        <v>157</v>
      </c>
      <c r="I38" s="72" t="s">
        <v>158</v>
      </c>
      <c r="J38" s="73"/>
      <c r="K38" s="73"/>
      <c r="L38" s="73"/>
      <c r="M38" s="74"/>
      <c r="N38" s="75"/>
      <c r="Q38" s="76"/>
    </row>
    <row r="39" spans="1:17" ht="24.6" customHeight="1">
      <c r="A39" s="111"/>
      <c r="B39" s="20" t="s">
        <v>33</v>
      </c>
      <c r="C39" s="77" t="s">
        <v>159</v>
      </c>
      <c r="D39" s="68"/>
      <c r="E39" s="68"/>
      <c r="F39" s="68"/>
      <c r="G39" s="113"/>
      <c r="H39" s="20" t="s">
        <v>160</v>
      </c>
      <c r="I39" s="78" t="s">
        <v>161</v>
      </c>
      <c r="J39" s="79"/>
      <c r="K39" s="79"/>
      <c r="L39" s="79"/>
      <c r="M39" s="80"/>
      <c r="N39" s="121"/>
      <c r="O39" s="91" t="s">
        <v>162</v>
      </c>
      <c r="P39" s="90" t="s">
        <v>163</v>
      </c>
      <c r="Q39" s="115"/>
    </row>
    <row r="40" spans="1:17" ht="70.900000000000006" customHeight="1">
      <c r="A40" s="111"/>
      <c r="B40" s="20" t="s">
        <v>150</v>
      </c>
      <c r="C40" s="77" t="s">
        <v>164</v>
      </c>
      <c r="D40" s="68"/>
      <c r="E40" s="68"/>
      <c r="F40" s="68"/>
      <c r="G40" s="108" t="s">
        <v>23</v>
      </c>
      <c r="H40" s="21" t="s">
        <v>165</v>
      </c>
      <c r="I40" s="81" t="s">
        <v>166</v>
      </c>
      <c r="J40" s="82" t="s">
        <v>167</v>
      </c>
      <c r="K40" s="82" t="s">
        <v>168</v>
      </c>
      <c r="L40" s="82"/>
      <c r="M40" s="83"/>
      <c r="N40" s="121"/>
      <c r="O40" s="69" t="s">
        <v>169</v>
      </c>
      <c r="P40" s="14" t="s">
        <v>170</v>
      </c>
      <c r="Q40" s="115"/>
    </row>
    <row r="41" spans="1:17" ht="53.45" customHeight="1">
      <c r="A41" s="111"/>
      <c r="B41" s="20" t="s">
        <v>100</v>
      </c>
      <c r="C41" s="77" t="s">
        <v>171</v>
      </c>
      <c r="D41" s="68"/>
      <c r="E41" s="68"/>
      <c r="F41" s="68"/>
      <c r="G41" s="120"/>
      <c r="H41" s="20" t="s">
        <v>172</v>
      </c>
      <c r="I41" s="81" t="s">
        <v>166</v>
      </c>
      <c r="J41" s="82" t="s">
        <v>173</v>
      </c>
      <c r="K41" s="82" t="s">
        <v>174</v>
      </c>
      <c r="L41" s="82"/>
      <c r="M41" s="83"/>
      <c r="N41" s="75"/>
      <c r="O41" s="69" t="s">
        <v>175</v>
      </c>
      <c r="P41" s="14" t="s">
        <v>170</v>
      </c>
      <c r="Q41" s="76"/>
    </row>
    <row r="42" spans="1:17" ht="50.45" customHeight="1">
      <c r="A42" s="111" t="s">
        <v>176</v>
      </c>
      <c r="B42" s="20" t="s">
        <v>177</v>
      </c>
      <c r="C42" s="77" t="s">
        <v>178</v>
      </c>
      <c r="D42" s="68"/>
      <c r="E42" s="68"/>
      <c r="F42" s="68"/>
      <c r="G42" s="113"/>
      <c r="H42" s="20" t="s">
        <v>35</v>
      </c>
      <c r="I42" s="81" t="s">
        <v>179</v>
      </c>
      <c r="J42" s="82" t="s">
        <v>173</v>
      </c>
      <c r="K42" s="82"/>
      <c r="L42" s="82"/>
      <c r="M42" s="83"/>
      <c r="N42" s="68"/>
      <c r="O42" s="69" t="s">
        <v>175</v>
      </c>
      <c r="P42" s="14" t="s">
        <v>170</v>
      </c>
      <c r="Q42" s="68"/>
    </row>
    <row r="43" spans="1:17" ht="50.25" customHeight="1">
      <c r="A43" s="108"/>
      <c r="B43" s="92" t="s">
        <v>32</v>
      </c>
      <c r="C43" s="93" t="s">
        <v>180</v>
      </c>
      <c r="D43" s="68"/>
      <c r="E43" s="68"/>
      <c r="F43" s="68"/>
      <c r="G43" s="108" t="s">
        <v>19</v>
      </c>
      <c r="H43" s="23" t="s">
        <v>181</v>
      </c>
      <c r="I43" s="78" t="s">
        <v>182</v>
      </c>
      <c r="J43" s="79"/>
      <c r="K43" s="79"/>
      <c r="L43" s="79"/>
      <c r="M43" s="80"/>
      <c r="N43" s="68"/>
      <c r="O43" s="69" t="s">
        <v>175</v>
      </c>
      <c r="P43" s="14" t="s">
        <v>170</v>
      </c>
      <c r="Q43" s="68"/>
    </row>
    <row r="44" spans="1:17" ht="66.599999999999994" customHeight="1" thickBot="1">
      <c r="A44" s="122" t="s">
        <v>183</v>
      </c>
      <c r="B44" s="115" t="s">
        <v>184</v>
      </c>
      <c r="C44" s="115"/>
      <c r="D44" s="68"/>
      <c r="E44" s="68"/>
      <c r="F44" s="68"/>
      <c r="G44" s="109"/>
      <c r="H44" s="24" t="s">
        <v>29</v>
      </c>
      <c r="I44" s="84" t="s">
        <v>185</v>
      </c>
      <c r="J44" s="85"/>
      <c r="K44" s="85"/>
      <c r="L44" s="85"/>
      <c r="M44" s="86"/>
      <c r="N44" s="68"/>
      <c r="O44" s="69" t="s">
        <v>186</v>
      </c>
      <c r="P44" s="14" t="s">
        <v>170</v>
      </c>
      <c r="Q44" s="68"/>
    </row>
    <row r="45" spans="1:17">
      <c r="A45" s="122"/>
      <c r="B45" s="115"/>
      <c r="C45" s="115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9"/>
      <c r="P45" s="68"/>
      <c r="Q45" s="68"/>
    </row>
    <row r="46" spans="1:17" ht="23.4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Q46" s="14"/>
    </row>
    <row r="47" spans="1:17" ht="93">
      <c r="A47" s="123" t="s">
        <v>0</v>
      </c>
      <c r="B47" s="125" t="s">
        <v>1</v>
      </c>
      <c r="C47" s="126"/>
      <c r="D47" s="4" t="s">
        <v>2</v>
      </c>
      <c r="E47" s="123" t="s">
        <v>3</v>
      </c>
      <c r="F47" s="116" t="s">
        <v>4</v>
      </c>
      <c r="G47" s="5" t="s">
        <v>5</v>
      </c>
      <c r="H47" s="127" t="s">
        <v>6</v>
      </c>
      <c r="I47" s="4" t="s">
        <v>7</v>
      </c>
      <c r="J47" s="5" t="s">
        <v>8</v>
      </c>
      <c r="K47" s="5" t="s">
        <v>9</v>
      </c>
      <c r="L47" s="5" t="s">
        <v>10</v>
      </c>
      <c r="M47" s="6" t="s">
        <v>11</v>
      </c>
      <c r="N47" s="7" t="s">
        <v>12</v>
      </c>
      <c r="O47" s="7" t="s">
        <v>13</v>
      </c>
      <c r="P47" s="127" t="s">
        <v>14</v>
      </c>
      <c r="Q47" s="127" t="s">
        <v>15</v>
      </c>
    </row>
    <row r="48" spans="1:17">
      <c r="A48" s="124"/>
      <c r="B48" s="8" t="s">
        <v>16</v>
      </c>
      <c r="C48" s="8" t="s">
        <v>17</v>
      </c>
      <c r="D48" s="9" t="s">
        <v>18</v>
      </c>
      <c r="E48" s="124"/>
      <c r="F48" s="117"/>
      <c r="G48" s="10" t="s">
        <v>19</v>
      </c>
      <c r="H48" s="127"/>
      <c r="I48" s="9"/>
      <c r="J48" s="11" t="s">
        <v>20</v>
      </c>
      <c r="K48" s="11" t="s">
        <v>20</v>
      </c>
      <c r="L48" s="11" t="s">
        <v>20</v>
      </c>
      <c r="M48" s="12" t="s">
        <v>21</v>
      </c>
      <c r="N48" s="13" t="s">
        <v>22</v>
      </c>
      <c r="O48" s="12" t="s">
        <v>23</v>
      </c>
      <c r="P48" s="127"/>
      <c r="Q48" s="127"/>
    </row>
    <row r="49" spans="1:17">
      <c r="A49" s="87" t="s">
        <v>24</v>
      </c>
      <c r="B49" s="26" t="s">
        <v>25</v>
      </c>
      <c r="C49" s="27" t="s">
        <v>26</v>
      </c>
      <c r="D49" s="28" t="s">
        <v>187</v>
      </c>
      <c r="E49" s="25" t="s">
        <v>188</v>
      </c>
      <c r="F49" s="25" t="s">
        <v>144</v>
      </c>
      <c r="G49" s="25" t="s">
        <v>29</v>
      </c>
      <c r="H49" s="58" t="s">
        <v>189</v>
      </c>
      <c r="I49" s="25" t="s">
        <v>130</v>
      </c>
      <c r="J49" s="29">
        <v>167.28</v>
      </c>
      <c r="K49" s="29">
        <v>167.28</v>
      </c>
      <c r="L49" s="30" t="s">
        <v>190</v>
      </c>
      <c r="M49" s="25" t="s">
        <v>33</v>
      </c>
      <c r="N49" s="31" t="s">
        <v>191</v>
      </c>
      <c r="O49" s="32" t="s">
        <v>192</v>
      </c>
      <c r="P49" s="33" t="s">
        <v>193</v>
      </c>
      <c r="Q49" s="106">
        <v>163721509</v>
      </c>
    </row>
    <row r="50" spans="1:17">
      <c r="A50" s="87" t="s">
        <v>24</v>
      </c>
      <c r="B50" s="26" t="s">
        <v>25</v>
      </c>
      <c r="C50" s="27" t="s">
        <v>26</v>
      </c>
      <c r="D50" s="28" t="s">
        <v>194</v>
      </c>
      <c r="E50" s="25" t="s">
        <v>188</v>
      </c>
      <c r="F50" s="25" t="s">
        <v>144</v>
      </c>
      <c r="G50" s="25" t="s">
        <v>29</v>
      </c>
      <c r="H50" s="58" t="s">
        <v>195</v>
      </c>
      <c r="I50" s="25" t="s">
        <v>130</v>
      </c>
      <c r="J50" s="29">
        <v>186.96</v>
      </c>
      <c r="K50" s="29">
        <v>186.96</v>
      </c>
      <c r="L50" s="30" t="s">
        <v>32</v>
      </c>
      <c r="M50" s="25" t="s">
        <v>33</v>
      </c>
      <c r="N50" s="31" t="s">
        <v>191</v>
      </c>
      <c r="O50" s="32" t="s">
        <v>192</v>
      </c>
      <c r="P50" s="95" t="s">
        <v>196</v>
      </c>
      <c r="Q50" s="106">
        <v>163721621</v>
      </c>
    </row>
    <row r="51" spans="1:17">
      <c r="A51" s="87" t="s">
        <v>24</v>
      </c>
      <c r="B51" s="26" t="s">
        <v>25</v>
      </c>
      <c r="C51" s="27" t="s">
        <v>26</v>
      </c>
      <c r="D51" s="28" t="s">
        <v>197</v>
      </c>
      <c r="E51" s="25" t="s">
        <v>198</v>
      </c>
      <c r="F51" s="25" t="s">
        <v>199</v>
      </c>
      <c r="G51" s="25" t="s">
        <v>29</v>
      </c>
      <c r="H51" s="58" t="s">
        <v>200</v>
      </c>
      <c r="I51" s="25" t="s">
        <v>133</v>
      </c>
      <c r="J51" s="29">
        <v>413</v>
      </c>
      <c r="K51" s="29">
        <v>413</v>
      </c>
      <c r="L51" s="30" t="s">
        <v>32</v>
      </c>
      <c r="M51" s="25" t="s">
        <v>33</v>
      </c>
      <c r="N51" s="31" t="s">
        <v>34</v>
      </c>
      <c r="O51" s="32" t="s">
        <v>35</v>
      </c>
      <c r="P51" s="33" t="s">
        <v>201</v>
      </c>
      <c r="Q51" s="106">
        <v>163722205</v>
      </c>
    </row>
    <row r="52" spans="1:17">
      <c r="A52" s="87" t="s">
        <v>24</v>
      </c>
      <c r="B52" s="26" t="s">
        <v>25</v>
      </c>
      <c r="C52" s="27" t="s">
        <v>26</v>
      </c>
      <c r="D52" s="28" t="s">
        <v>202</v>
      </c>
      <c r="E52" s="25" t="s">
        <v>203</v>
      </c>
      <c r="F52" s="25" t="s">
        <v>204</v>
      </c>
      <c r="G52" s="25" t="s">
        <v>29</v>
      </c>
      <c r="H52" s="58" t="s">
        <v>205</v>
      </c>
      <c r="I52" s="25" t="s">
        <v>206</v>
      </c>
      <c r="J52" s="29">
        <v>158.51</v>
      </c>
      <c r="K52" s="29">
        <v>158.51</v>
      </c>
      <c r="L52" s="30" t="s">
        <v>32</v>
      </c>
      <c r="M52" s="25" t="s">
        <v>33</v>
      </c>
      <c r="N52" s="31" t="s">
        <v>34</v>
      </c>
      <c r="O52" s="32" t="s">
        <v>35</v>
      </c>
      <c r="P52" s="33" t="s">
        <v>207</v>
      </c>
      <c r="Q52" s="106">
        <v>163722514</v>
      </c>
    </row>
    <row r="53" spans="1:17">
      <c r="A53" s="87" t="s">
        <v>24</v>
      </c>
      <c r="B53" s="26" t="s">
        <v>25</v>
      </c>
      <c r="C53" s="27" t="s">
        <v>26</v>
      </c>
      <c r="D53" s="28" t="s">
        <v>208</v>
      </c>
      <c r="E53" s="25" t="s">
        <v>209</v>
      </c>
      <c r="F53" s="25" t="s">
        <v>210</v>
      </c>
      <c r="G53" s="25" t="s">
        <v>29</v>
      </c>
      <c r="H53" s="58" t="s">
        <v>128</v>
      </c>
      <c r="I53" s="25" t="s">
        <v>133</v>
      </c>
      <c r="J53" s="29">
        <v>1832.25</v>
      </c>
      <c r="K53" s="29">
        <v>1832.25</v>
      </c>
      <c r="L53" s="30" t="s">
        <v>32</v>
      </c>
      <c r="M53" s="25" t="s">
        <v>33</v>
      </c>
      <c r="N53" s="31" t="s">
        <v>34</v>
      </c>
      <c r="O53" s="32" t="s">
        <v>35</v>
      </c>
      <c r="P53" s="33" t="s">
        <v>211</v>
      </c>
      <c r="Q53" s="106">
        <v>163722333</v>
      </c>
    </row>
    <row r="54" spans="1:17">
      <c r="A54" s="87" t="s">
        <v>24</v>
      </c>
      <c r="B54" s="26" t="s">
        <v>25</v>
      </c>
      <c r="C54" s="27" t="s">
        <v>26</v>
      </c>
      <c r="D54" s="28" t="s">
        <v>212</v>
      </c>
      <c r="E54" s="25" t="s">
        <v>213</v>
      </c>
      <c r="F54" s="25" t="s">
        <v>78</v>
      </c>
      <c r="G54" s="25" t="s">
        <v>29</v>
      </c>
      <c r="H54" s="58" t="s">
        <v>214</v>
      </c>
      <c r="I54" s="25" t="s">
        <v>215</v>
      </c>
      <c r="J54" s="29">
        <v>15</v>
      </c>
      <c r="K54" s="29">
        <v>15</v>
      </c>
      <c r="L54" s="30" t="s">
        <v>32</v>
      </c>
      <c r="M54" s="25" t="s">
        <v>33</v>
      </c>
      <c r="N54" s="31" t="s">
        <v>34</v>
      </c>
      <c r="O54" s="32" t="s">
        <v>35</v>
      </c>
      <c r="P54" s="33" t="s">
        <v>216</v>
      </c>
      <c r="Q54" s="106">
        <v>163722433</v>
      </c>
    </row>
    <row r="55" spans="1:17">
      <c r="A55" s="87" t="s">
        <v>24</v>
      </c>
      <c r="B55" s="26" t="s">
        <v>25</v>
      </c>
      <c r="C55" s="27" t="s">
        <v>26</v>
      </c>
      <c r="D55" s="28" t="s">
        <v>217</v>
      </c>
      <c r="E55" s="25" t="s">
        <v>218</v>
      </c>
      <c r="F55" s="25" t="s">
        <v>219</v>
      </c>
      <c r="G55" s="25" t="s">
        <v>29</v>
      </c>
      <c r="H55" s="96" t="s">
        <v>220</v>
      </c>
      <c r="I55" s="25" t="s">
        <v>215</v>
      </c>
      <c r="J55" s="29">
        <v>199.69</v>
      </c>
      <c r="K55" s="29">
        <v>199.69</v>
      </c>
      <c r="L55" s="30" t="s">
        <v>32</v>
      </c>
      <c r="M55" s="25" t="s">
        <v>33</v>
      </c>
      <c r="N55" s="31" t="s">
        <v>34</v>
      </c>
      <c r="O55" s="32" t="s">
        <v>35</v>
      </c>
      <c r="P55" s="33" t="s">
        <v>221</v>
      </c>
      <c r="Q55" s="106">
        <v>163722917</v>
      </c>
    </row>
    <row r="56" spans="1:17">
      <c r="A56" s="87" t="s">
        <v>24</v>
      </c>
      <c r="B56" s="26" t="s">
        <v>25</v>
      </c>
      <c r="C56" s="27" t="s">
        <v>26</v>
      </c>
      <c r="D56" s="28" t="s">
        <v>222</v>
      </c>
      <c r="E56" s="36" t="s">
        <v>223</v>
      </c>
      <c r="F56" s="36">
        <v>3360</v>
      </c>
      <c r="G56" s="25" t="s">
        <v>29</v>
      </c>
      <c r="H56" s="58" t="s">
        <v>224</v>
      </c>
      <c r="I56" s="25" t="s">
        <v>225</v>
      </c>
      <c r="J56" s="29">
        <v>60</v>
      </c>
      <c r="K56" s="29">
        <v>60</v>
      </c>
      <c r="L56" s="30" t="s">
        <v>32</v>
      </c>
      <c r="M56" s="42" t="s">
        <v>33</v>
      </c>
      <c r="N56" s="37" t="s">
        <v>34</v>
      </c>
      <c r="O56" s="43" t="s">
        <v>35</v>
      </c>
      <c r="P56" s="41" t="s">
        <v>226</v>
      </c>
      <c r="Q56" s="106">
        <v>163723437</v>
      </c>
    </row>
    <row r="57" spans="1:17" ht="31.5">
      <c r="A57" s="87" t="s">
        <v>24</v>
      </c>
      <c r="B57" s="26" t="s">
        <v>25</v>
      </c>
      <c r="C57" s="27" t="s">
        <v>26</v>
      </c>
      <c r="D57" s="28" t="s">
        <v>227</v>
      </c>
      <c r="E57" s="36" t="s">
        <v>228</v>
      </c>
      <c r="F57" s="36">
        <v>2940</v>
      </c>
      <c r="G57" s="36" t="s">
        <v>29</v>
      </c>
      <c r="H57" s="58" t="s">
        <v>224</v>
      </c>
      <c r="I57" s="25" t="s">
        <v>229</v>
      </c>
      <c r="J57" s="29">
        <v>10</v>
      </c>
      <c r="K57" s="29">
        <v>10</v>
      </c>
      <c r="L57" s="30" t="s">
        <v>32</v>
      </c>
      <c r="M57" s="42" t="s">
        <v>33</v>
      </c>
      <c r="N57" s="37" t="s">
        <v>34</v>
      </c>
      <c r="O57" s="40" t="s">
        <v>35</v>
      </c>
      <c r="P57" s="41" t="s">
        <v>230</v>
      </c>
      <c r="Q57" s="106">
        <v>162914627</v>
      </c>
    </row>
    <row r="58" spans="1:17">
      <c r="A58" s="87" t="s">
        <v>24</v>
      </c>
      <c r="B58" s="26" t="s">
        <v>25</v>
      </c>
      <c r="C58" s="27" t="s">
        <v>26</v>
      </c>
      <c r="D58" s="28" t="s">
        <v>231</v>
      </c>
      <c r="E58" s="25" t="s">
        <v>72</v>
      </c>
      <c r="F58" s="25" t="s">
        <v>232</v>
      </c>
      <c r="G58" s="25" t="s">
        <v>29</v>
      </c>
      <c r="H58" s="58" t="s">
        <v>233</v>
      </c>
      <c r="I58" s="25" t="s">
        <v>234</v>
      </c>
      <c r="J58" s="29">
        <v>25</v>
      </c>
      <c r="K58" s="29">
        <v>25</v>
      </c>
      <c r="L58" s="30" t="s">
        <v>32</v>
      </c>
      <c r="M58" s="25" t="s">
        <v>33</v>
      </c>
      <c r="N58" s="31" t="s">
        <v>34</v>
      </c>
      <c r="O58" s="32" t="s">
        <v>35</v>
      </c>
      <c r="P58" s="33" t="s">
        <v>235</v>
      </c>
      <c r="Q58" s="106">
        <v>163723034</v>
      </c>
    </row>
    <row r="59" spans="1:17">
      <c r="A59" s="87" t="s">
        <v>24</v>
      </c>
      <c r="B59" s="26" t="s">
        <v>25</v>
      </c>
      <c r="C59" s="27" t="s">
        <v>26</v>
      </c>
      <c r="D59" s="28" t="s">
        <v>236</v>
      </c>
      <c r="E59" s="25" t="s">
        <v>237</v>
      </c>
      <c r="F59" s="25" t="s">
        <v>238</v>
      </c>
      <c r="G59" s="25" t="s">
        <v>29</v>
      </c>
      <c r="H59" s="58" t="s">
        <v>239</v>
      </c>
      <c r="I59" s="25" t="s">
        <v>240</v>
      </c>
      <c r="J59" s="29">
        <v>59.78</v>
      </c>
      <c r="K59" s="29">
        <v>59.78</v>
      </c>
      <c r="L59" s="30" t="s">
        <v>32</v>
      </c>
      <c r="M59" s="25" t="s">
        <v>33</v>
      </c>
      <c r="N59" s="31" t="s">
        <v>34</v>
      </c>
      <c r="O59" s="32" t="s">
        <v>35</v>
      </c>
      <c r="P59" s="33" t="s">
        <v>241</v>
      </c>
      <c r="Q59" s="106">
        <v>163723231</v>
      </c>
    </row>
    <row r="60" spans="1:17" ht="31.5">
      <c r="A60" s="87" t="s">
        <v>24</v>
      </c>
      <c r="B60" s="26" t="s">
        <v>25</v>
      </c>
      <c r="C60" s="27" t="s">
        <v>26</v>
      </c>
      <c r="D60" s="28" t="s">
        <v>242</v>
      </c>
      <c r="E60" s="36" t="s">
        <v>228</v>
      </c>
      <c r="F60" s="36">
        <v>2940</v>
      </c>
      <c r="G60" s="36" t="s">
        <v>29</v>
      </c>
      <c r="H60" s="58" t="s">
        <v>243</v>
      </c>
      <c r="I60" s="25" t="s">
        <v>234</v>
      </c>
      <c r="J60" s="29">
        <v>10</v>
      </c>
      <c r="K60" s="29">
        <v>10</v>
      </c>
      <c r="L60" s="30" t="s">
        <v>32</v>
      </c>
      <c r="M60" s="42" t="s">
        <v>33</v>
      </c>
      <c r="N60" s="37" t="s">
        <v>34</v>
      </c>
      <c r="O60" s="40" t="s">
        <v>35</v>
      </c>
      <c r="P60" s="41" t="s">
        <v>244</v>
      </c>
      <c r="Q60" s="106">
        <v>162999261</v>
      </c>
    </row>
    <row r="61" spans="1:17">
      <c r="A61" s="87" t="s">
        <v>24</v>
      </c>
      <c r="B61" s="26" t="s">
        <v>25</v>
      </c>
      <c r="C61" s="27" t="s">
        <v>26</v>
      </c>
      <c r="D61" s="28" t="s">
        <v>245</v>
      </c>
      <c r="E61" s="46" t="s">
        <v>246</v>
      </c>
      <c r="F61" s="25" t="s">
        <v>247</v>
      </c>
      <c r="G61" s="25" t="s">
        <v>29</v>
      </c>
      <c r="H61" s="58" t="s">
        <v>248</v>
      </c>
      <c r="I61" s="25" t="s">
        <v>249</v>
      </c>
      <c r="J61" s="29">
        <v>3540</v>
      </c>
      <c r="K61" s="29">
        <v>3540</v>
      </c>
      <c r="L61" s="30" t="s">
        <v>32</v>
      </c>
      <c r="M61" s="42" t="s">
        <v>33</v>
      </c>
      <c r="N61" s="37" t="s">
        <v>34</v>
      </c>
      <c r="O61" s="43" t="s">
        <v>35</v>
      </c>
      <c r="P61" s="70" t="s">
        <v>250</v>
      </c>
      <c r="Q61" s="97" t="s">
        <v>251</v>
      </c>
    </row>
    <row r="62" spans="1:17" ht="30">
      <c r="A62" s="87" t="s">
        <v>24</v>
      </c>
      <c r="B62" s="26" t="s">
        <v>25</v>
      </c>
      <c r="C62" s="27" t="s">
        <v>26</v>
      </c>
      <c r="D62" s="28" t="s">
        <v>252</v>
      </c>
      <c r="E62" s="25" t="s">
        <v>253</v>
      </c>
      <c r="F62" s="25" t="s">
        <v>254</v>
      </c>
      <c r="G62" s="25" t="s">
        <v>29</v>
      </c>
      <c r="H62" s="58" t="s">
        <v>67</v>
      </c>
      <c r="I62" s="25" t="s">
        <v>255</v>
      </c>
      <c r="J62" s="29">
        <v>325</v>
      </c>
      <c r="K62" s="29">
        <v>325</v>
      </c>
      <c r="L62" s="30" t="s">
        <v>32</v>
      </c>
      <c r="M62" s="25" t="s">
        <v>33</v>
      </c>
      <c r="N62" s="31" t="s">
        <v>34</v>
      </c>
      <c r="O62" s="32" t="s">
        <v>35</v>
      </c>
      <c r="P62" s="98" t="s">
        <v>256</v>
      </c>
      <c r="Q62" s="106">
        <v>163098067</v>
      </c>
    </row>
    <row r="63" spans="1:17">
      <c r="A63" s="87" t="s">
        <v>24</v>
      </c>
      <c r="B63" s="26" t="s">
        <v>25</v>
      </c>
      <c r="C63" s="27" t="s">
        <v>26</v>
      </c>
      <c r="D63" s="28" t="s">
        <v>257</v>
      </c>
      <c r="E63" s="46" t="s">
        <v>258</v>
      </c>
      <c r="F63" s="36">
        <v>2400</v>
      </c>
      <c r="G63" s="36" t="s">
        <v>29</v>
      </c>
      <c r="H63" s="58" t="s">
        <v>259</v>
      </c>
      <c r="I63" s="25" t="s">
        <v>255</v>
      </c>
      <c r="J63" s="47">
        <v>1.18</v>
      </c>
      <c r="K63" s="47">
        <v>1.18</v>
      </c>
      <c r="L63" s="30" t="s">
        <v>32</v>
      </c>
      <c r="M63" s="42" t="s">
        <v>33</v>
      </c>
      <c r="N63" s="37" t="s">
        <v>34</v>
      </c>
      <c r="O63" s="40" t="s">
        <v>35</v>
      </c>
      <c r="P63" s="99" t="s">
        <v>260</v>
      </c>
      <c r="Q63" s="106">
        <v>163056116</v>
      </c>
    </row>
    <row r="64" spans="1:17">
      <c r="A64" s="87" t="s">
        <v>24</v>
      </c>
      <c r="B64" s="26" t="s">
        <v>25</v>
      </c>
      <c r="C64" s="27" t="s">
        <v>26</v>
      </c>
      <c r="D64" s="28" t="s">
        <v>261</v>
      </c>
      <c r="E64" s="25" t="s">
        <v>188</v>
      </c>
      <c r="F64" s="25" t="s">
        <v>144</v>
      </c>
      <c r="G64" s="25" t="s">
        <v>29</v>
      </c>
      <c r="H64" s="58" t="s">
        <v>262</v>
      </c>
      <c r="I64" s="25" t="s">
        <v>263</v>
      </c>
      <c r="J64" s="29">
        <v>226.32</v>
      </c>
      <c r="K64" s="29">
        <v>226.32</v>
      </c>
      <c r="L64" s="30" t="s">
        <v>190</v>
      </c>
      <c r="M64" s="25" t="s">
        <v>33</v>
      </c>
      <c r="N64" s="31" t="s">
        <v>191</v>
      </c>
      <c r="O64" s="32" t="s">
        <v>192</v>
      </c>
      <c r="P64" s="33" t="s">
        <v>264</v>
      </c>
      <c r="Q64" s="106">
        <v>163723621</v>
      </c>
    </row>
    <row r="65" spans="1:17">
      <c r="A65" s="87" t="s">
        <v>24</v>
      </c>
      <c r="B65" s="26" t="s">
        <v>25</v>
      </c>
      <c r="C65" s="27" t="s">
        <v>26</v>
      </c>
      <c r="D65" s="28" t="s">
        <v>265</v>
      </c>
      <c r="E65" s="25" t="s">
        <v>188</v>
      </c>
      <c r="F65" s="25" t="s">
        <v>144</v>
      </c>
      <c r="G65" s="25" t="s">
        <v>29</v>
      </c>
      <c r="H65" s="58" t="s">
        <v>189</v>
      </c>
      <c r="I65" s="25" t="s">
        <v>263</v>
      </c>
      <c r="J65" s="29">
        <v>157.44</v>
      </c>
      <c r="K65" s="29">
        <v>157.44</v>
      </c>
      <c r="L65" s="30" t="s">
        <v>32</v>
      </c>
      <c r="M65" s="25" t="s">
        <v>33</v>
      </c>
      <c r="N65" s="31" t="s">
        <v>191</v>
      </c>
      <c r="O65" s="32" t="s">
        <v>192</v>
      </c>
      <c r="P65" s="95" t="s">
        <v>266</v>
      </c>
      <c r="Q65" s="106">
        <v>163723804</v>
      </c>
    </row>
    <row r="66" spans="1:17">
      <c r="A66" s="87" t="s">
        <v>24</v>
      </c>
      <c r="B66" s="26" t="s">
        <v>25</v>
      </c>
      <c r="C66" s="27" t="s">
        <v>26</v>
      </c>
      <c r="D66" s="28" t="s">
        <v>267</v>
      </c>
      <c r="E66" s="25" t="s">
        <v>268</v>
      </c>
      <c r="F66" s="25" t="s">
        <v>140</v>
      </c>
      <c r="G66" s="25" t="s">
        <v>29</v>
      </c>
      <c r="H66" s="58" t="s">
        <v>269</v>
      </c>
      <c r="I66" s="25" t="s">
        <v>270</v>
      </c>
      <c r="J66" s="29">
        <v>233.32</v>
      </c>
      <c r="K66" s="29">
        <v>233.32</v>
      </c>
      <c r="L66" s="30" t="s">
        <v>32</v>
      </c>
      <c r="M66" s="25" t="s">
        <v>33</v>
      </c>
      <c r="N66" s="31" t="s">
        <v>34</v>
      </c>
      <c r="O66" s="32" t="s">
        <v>35</v>
      </c>
      <c r="P66" s="100" t="s">
        <v>271</v>
      </c>
      <c r="Q66" s="106">
        <v>163149958</v>
      </c>
    </row>
    <row r="67" spans="1:17">
      <c r="A67" s="87" t="s">
        <v>24</v>
      </c>
      <c r="B67" s="26" t="s">
        <v>25</v>
      </c>
      <c r="C67" s="27" t="s">
        <v>26</v>
      </c>
      <c r="D67" s="28" t="s">
        <v>272</v>
      </c>
      <c r="E67" s="25" t="s">
        <v>268</v>
      </c>
      <c r="F67" s="25" t="s">
        <v>140</v>
      </c>
      <c r="G67" s="25" t="s">
        <v>29</v>
      </c>
      <c r="H67" s="58" t="s">
        <v>269</v>
      </c>
      <c r="I67" s="25" t="s">
        <v>270</v>
      </c>
      <c r="J67" s="29">
        <v>231.2</v>
      </c>
      <c r="K67" s="29">
        <v>231.2</v>
      </c>
      <c r="L67" s="30" t="s">
        <v>32</v>
      </c>
      <c r="M67" s="25" t="s">
        <v>33</v>
      </c>
      <c r="N67" s="31" t="s">
        <v>34</v>
      </c>
      <c r="O67" s="32" t="s">
        <v>35</v>
      </c>
      <c r="P67" s="100" t="s">
        <v>273</v>
      </c>
      <c r="Q67" s="106">
        <v>163149958</v>
      </c>
    </row>
    <row r="68" spans="1:17">
      <c r="A68" s="87" t="s">
        <v>24</v>
      </c>
      <c r="B68" s="26" t="s">
        <v>25</v>
      </c>
      <c r="C68" s="27" t="s">
        <v>26</v>
      </c>
      <c r="D68" s="28" t="s">
        <v>274</v>
      </c>
      <c r="E68" s="25" t="s">
        <v>268</v>
      </c>
      <c r="F68" s="25" t="s">
        <v>140</v>
      </c>
      <c r="G68" s="25" t="s">
        <v>29</v>
      </c>
      <c r="H68" s="58" t="s">
        <v>269</v>
      </c>
      <c r="I68" s="25" t="s">
        <v>270</v>
      </c>
      <c r="J68" s="29">
        <v>173.4</v>
      </c>
      <c r="K68" s="29">
        <v>173.4</v>
      </c>
      <c r="L68" s="30" t="s">
        <v>32</v>
      </c>
      <c r="M68" s="25" t="s">
        <v>33</v>
      </c>
      <c r="N68" s="31" t="s">
        <v>34</v>
      </c>
      <c r="O68" s="32" t="s">
        <v>35</v>
      </c>
      <c r="P68" s="101" t="s">
        <v>275</v>
      </c>
      <c r="Q68" s="106">
        <v>163149958</v>
      </c>
    </row>
    <row r="69" spans="1:17">
      <c r="A69" s="87" t="s">
        <v>24</v>
      </c>
      <c r="B69" s="26" t="s">
        <v>25</v>
      </c>
      <c r="C69" s="27" t="s">
        <v>26</v>
      </c>
      <c r="D69" s="28" t="s">
        <v>276</v>
      </c>
      <c r="E69" s="25" t="s">
        <v>268</v>
      </c>
      <c r="F69" s="25" t="s">
        <v>140</v>
      </c>
      <c r="G69" s="25" t="s">
        <v>29</v>
      </c>
      <c r="H69" s="58" t="s">
        <v>269</v>
      </c>
      <c r="I69" s="25" t="s">
        <v>270</v>
      </c>
      <c r="J69" s="29">
        <v>231.2</v>
      </c>
      <c r="K69" s="29">
        <v>231.2</v>
      </c>
      <c r="L69" s="30" t="s">
        <v>32</v>
      </c>
      <c r="M69" s="25" t="s">
        <v>33</v>
      </c>
      <c r="N69" s="31" t="s">
        <v>34</v>
      </c>
      <c r="O69" s="32" t="s">
        <v>35</v>
      </c>
      <c r="P69" s="101" t="s">
        <v>277</v>
      </c>
      <c r="Q69" s="106">
        <v>163149958</v>
      </c>
    </row>
    <row r="70" spans="1:17">
      <c r="A70" s="87" t="s">
        <v>24</v>
      </c>
      <c r="B70" s="26" t="s">
        <v>25</v>
      </c>
      <c r="C70" s="27" t="s">
        <v>26</v>
      </c>
      <c r="D70" s="28" t="s">
        <v>278</v>
      </c>
      <c r="E70" s="25" t="s">
        <v>268</v>
      </c>
      <c r="F70" s="25" t="s">
        <v>140</v>
      </c>
      <c r="G70" s="25" t="s">
        <v>29</v>
      </c>
      <c r="H70" s="58" t="s">
        <v>269</v>
      </c>
      <c r="I70" s="25" t="s">
        <v>270</v>
      </c>
      <c r="J70" s="29">
        <v>255</v>
      </c>
      <c r="K70" s="29">
        <v>255</v>
      </c>
      <c r="L70" s="30" t="s">
        <v>32</v>
      </c>
      <c r="M70" s="25" t="s">
        <v>33</v>
      </c>
      <c r="N70" s="31" t="s">
        <v>34</v>
      </c>
      <c r="O70" s="32" t="s">
        <v>35</v>
      </c>
      <c r="P70" s="100" t="s">
        <v>279</v>
      </c>
      <c r="Q70" s="106">
        <v>163149958</v>
      </c>
    </row>
    <row r="71" spans="1:17">
      <c r="A71" s="87" t="s">
        <v>24</v>
      </c>
      <c r="B71" s="26" t="s">
        <v>25</v>
      </c>
      <c r="C71" s="27" t="s">
        <v>26</v>
      </c>
      <c r="D71" s="28" t="s">
        <v>280</v>
      </c>
      <c r="E71" s="25" t="s">
        <v>268</v>
      </c>
      <c r="F71" s="25" t="s">
        <v>140</v>
      </c>
      <c r="G71" s="25" t="s">
        <v>29</v>
      </c>
      <c r="H71" s="58" t="s">
        <v>269</v>
      </c>
      <c r="I71" s="25" t="s">
        <v>270</v>
      </c>
      <c r="J71" s="29">
        <v>255</v>
      </c>
      <c r="K71" s="29">
        <v>255</v>
      </c>
      <c r="L71" s="30" t="s">
        <v>32</v>
      </c>
      <c r="M71" s="25" t="s">
        <v>33</v>
      </c>
      <c r="N71" s="31" t="s">
        <v>34</v>
      </c>
      <c r="O71" s="32" t="s">
        <v>35</v>
      </c>
      <c r="P71" s="100" t="s">
        <v>281</v>
      </c>
      <c r="Q71" s="106">
        <v>163149958</v>
      </c>
    </row>
    <row r="72" spans="1:17">
      <c r="A72" s="87" t="s">
        <v>24</v>
      </c>
      <c r="B72" s="26" t="s">
        <v>25</v>
      </c>
      <c r="C72" s="27" t="s">
        <v>26</v>
      </c>
      <c r="D72" s="28" t="s">
        <v>282</v>
      </c>
      <c r="E72" s="25" t="s">
        <v>268</v>
      </c>
      <c r="F72" s="25" t="s">
        <v>140</v>
      </c>
      <c r="G72" s="25" t="s">
        <v>29</v>
      </c>
      <c r="H72" s="58" t="s">
        <v>269</v>
      </c>
      <c r="I72" s="25" t="s">
        <v>270</v>
      </c>
      <c r="J72" s="29">
        <v>255</v>
      </c>
      <c r="K72" s="29">
        <v>255</v>
      </c>
      <c r="L72" s="30" t="s">
        <v>32</v>
      </c>
      <c r="M72" s="25" t="s">
        <v>33</v>
      </c>
      <c r="N72" s="31" t="s">
        <v>34</v>
      </c>
      <c r="O72" s="32" t="s">
        <v>35</v>
      </c>
      <c r="P72" s="100" t="s">
        <v>283</v>
      </c>
      <c r="Q72" s="106">
        <v>163149958</v>
      </c>
    </row>
    <row r="73" spans="1:17" ht="31.5">
      <c r="A73" s="87" t="s">
        <v>24</v>
      </c>
      <c r="B73" s="26" t="s">
        <v>25</v>
      </c>
      <c r="C73" s="27" t="s">
        <v>26</v>
      </c>
      <c r="D73" s="28" t="s">
        <v>284</v>
      </c>
      <c r="E73" s="25" t="s">
        <v>285</v>
      </c>
      <c r="F73" s="25" t="s">
        <v>140</v>
      </c>
      <c r="G73" s="25" t="s">
        <v>29</v>
      </c>
      <c r="H73" s="58" t="s">
        <v>224</v>
      </c>
      <c r="I73" s="25" t="s">
        <v>286</v>
      </c>
      <c r="J73" s="29">
        <v>1000</v>
      </c>
      <c r="K73" s="29">
        <v>1000</v>
      </c>
      <c r="L73" s="30" t="s">
        <v>32</v>
      </c>
      <c r="M73" s="25" t="s">
        <v>33</v>
      </c>
      <c r="N73" s="31" t="s">
        <v>34</v>
      </c>
      <c r="O73" s="32" t="s">
        <v>35</v>
      </c>
      <c r="P73" s="33" t="s">
        <v>287</v>
      </c>
      <c r="Q73" s="106">
        <v>163198070</v>
      </c>
    </row>
    <row r="74" spans="1:17">
      <c r="A74" s="87" t="s">
        <v>24</v>
      </c>
      <c r="B74" s="26" t="s">
        <v>25</v>
      </c>
      <c r="C74" s="27" t="s">
        <v>26</v>
      </c>
      <c r="D74" s="28" t="s">
        <v>288</v>
      </c>
      <c r="E74" s="102" t="s">
        <v>289</v>
      </c>
      <c r="F74" s="36">
        <v>2160</v>
      </c>
      <c r="G74" s="36" t="s">
        <v>29</v>
      </c>
      <c r="H74" s="58" t="s">
        <v>290</v>
      </c>
      <c r="I74" s="25" t="s">
        <v>291</v>
      </c>
      <c r="J74" s="29">
        <v>92.77</v>
      </c>
      <c r="K74" s="29">
        <v>92.77</v>
      </c>
      <c r="L74" s="30" t="s">
        <v>32</v>
      </c>
      <c r="M74" s="42" t="s">
        <v>33</v>
      </c>
      <c r="N74" s="37" t="s">
        <v>34</v>
      </c>
      <c r="O74" s="40" t="s">
        <v>35</v>
      </c>
      <c r="P74" s="103" t="s">
        <v>292</v>
      </c>
      <c r="Q74" s="107" t="s">
        <v>293</v>
      </c>
    </row>
    <row r="75" spans="1:17" ht="30">
      <c r="A75" s="87" t="s">
        <v>24</v>
      </c>
      <c r="B75" s="26" t="s">
        <v>25</v>
      </c>
      <c r="C75" s="27" t="s">
        <v>26</v>
      </c>
      <c r="D75" s="28" t="s">
        <v>294</v>
      </c>
      <c r="E75" s="104" t="s">
        <v>289</v>
      </c>
      <c r="F75" s="36">
        <v>2160</v>
      </c>
      <c r="G75" s="36" t="s">
        <v>29</v>
      </c>
      <c r="H75" s="58" t="s">
        <v>295</v>
      </c>
      <c r="I75" s="25" t="s">
        <v>291</v>
      </c>
      <c r="J75" s="29">
        <v>35.340000000000003</v>
      </c>
      <c r="K75" s="29">
        <v>35.340000000000003</v>
      </c>
      <c r="L75" s="30" t="s">
        <v>32</v>
      </c>
      <c r="M75" s="42" t="s">
        <v>33</v>
      </c>
      <c r="N75" s="37" t="s">
        <v>34</v>
      </c>
      <c r="O75" s="40" t="s">
        <v>35</v>
      </c>
      <c r="P75" s="105" t="s">
        <v>296</v>
      </c>
      <c r="Q75" s="107" t="s">
        <v>297</v>
      </c>
    </row>
    <row r="76" spans="1:17" ht="30">
      <c r="A76" s="87" t="s">
        <v>24</v>
      </c>
      <c r="B76" s="26" t="s">
        <v>25</v>
      </c>
      <c r="C76" s="27" t="s">
        <v>26</v>
      </c>
      <c r="D76" s="28" t="s">
        <v>298</v>
      </c>
      <c r="E76" s="104" t="s">
        <v>289</v>
      </c>
      <c r="F76" s="36">
        <v>2160</v>
      </c>
      <c r="G76" s="25" t="s">
        <v>29</v>
      </c>
      <c r="H76" s="58" t="s">
        <v>299</v>
      </c>
      <c r="I76" s="25" t="s">
        <v>291</v>
      </c>
      <c r="J76" s="29">
        <v>130.03</v>
      </c>
      <c r="K76" s="29">
        <v>130.03</v>
      </c>
      <c r="L76" s="30" t="s">
        <v>32</v>
      </c>
      <c r="M76" s="42" t="s">
        <v>33</v>
      </c>
      <c r="N76" s="37" t="s">
        <v>34</v>
      </c>
      <c r="O76" s="40" t="s">
        <v>35</v>
      </c>
      <c r="P76" s="105" t="s">
        <v>300</v>
      </c>
      <c r="Q76" s="107" t="s">
        <v>301</v>
      </c>
    </row>
    <row r="77" spans="1:17">
      <c r="A77" s="87" t="s">
        <v>24</v>
      </c>
      <c r="B77" s="26" t="s">
        <v>25</v>
      </c>
      <c r="C77" s="27" t="s">
        <v>26</v>
      </c>
      <c r="D77" s="28" t="s">
        <v>302</v>
      </c>
      <c r="E77" s="104" t="s">
        <v>289</v>
      </c>
      <c r="F77" s="36">
        <v>2160</v>
      </c>
      <c r="G77" s="25" t="s">
        <v>29</v>
      </c>
      <c r="H77" s="58" t="s">
        <v>303</v>
      </c>
      <c r="I77" s="25" t="s">
        <v>291</v>
      </c>
      <c r="J77" s="29">
        <v>30.26</v>
      </c>
      <c r="K77" s="29">
        <v>30.26</v>
      </c>
      <c r="L77" s="30" t="s">
        <v>32</v>
      </c>
      <c r="M77" s="42" t="s">
        <v>33</v>
      </c>
      <c r="N77" s="37" t="s">
        <v>34</v>
      </c>
      <c r="O77" s="40" t="s">
        <v>35</v>
      </c>
      <c r="P77" s="105" t="s">
        <v>304</v>
      </c>
      <c r="Q77" s="107" t="s">
        <v>305</v>
      </c>
    </row>
    <row r="78" spans="1:17">
      <c r="A78" s="87" t="s">
        <v>24</v>
      </c>
      <c r="B78" s="26" t="s">
        <v>25</v>
      </c>
      <c r="C78" s="27" t="s">
        <v>26</v>
      </c>
      <c r="D78" s="28" t="s">
        <v>195</v>
      </c>
      <c r="E78" s="26" t="s">
        <v>306</v>
      </c>
      <c r="F78" s="26" t="s">
        <v>140</v>
      </c>
      <c r="G78" s="26" t="s">
        <v>29</v>
      </c>
      <c r="H78" s="26" t="s">
        <v>67</v>
      </c>
      <c r="I78" s="26" t="s">
        <v>307</v>
      </c>
      <c r="J78" s="57">
        <v>1128</v>
      </c>
      <c r="K78" s="57">
        <v>1128</v>
      </c>
      <c r="L78" s="30" t="s">
        <v>32</v>
      </c>
      <c r="M78" s="26" t="s">
        <v>33</v>
      </c>
      <c r="N78" s="26" t="s">
        <v>34</v>
      </c>
      <c r="O78" s="60" t="s">
        <v>35</v>
      </c>
      <c r="P78" s="33" t="s">
        <v>308</v>
      </c>
      <c r="Q78" s="106">
        <v>163724312</v>
      </c>
    </row>
    <row r="79" spans="1:17">
      <c r="A79" s="26"/>
      <c r="B79" s="26"/>
      <c r="C79" s="64" t="s">
        <v>152</v>
      </c>
      <c r="D79" s="26"/>
      <c r="E79" s="26"/>
      <c r="F79" s="26"/>
      <c r="G79" s="26"/>
      <c r="H79" s="26"/>
      <c r="I79" s="26"/>
      <c r="J79" s="65">
        <f>SUM(J49:J78)</f>
        <v>11437.93</v>
      </c>
      <c r="K79" s="65">
        <f>SUM(K49:K78)</f>
        <v>11437.93</v>
      </c>
      <c r="L79" s="30"/>
      <c r="M79" s="26"/>
      <c r="N79" s="26"/>
      <c r="O79" s="60"/>
      <c r="P79" s="35"/>
      <c r="Q79" s="35"/>
    </row>
    <row r="80" spans="1:17">
      <c r="A80" s="26"/>
      <c r="B80" s="26"/>
      <c r="C80" s="64" t="s">
        <v>309</v>
      </c>
      <c r="D80" s="26"/>
      <c r="E80" s="26"/>
      <c r="F80" s="26"/>
      <c r="G80" s="26"/>
      <c r="H80" s="26"/>
      <c r="I80" s="26"/>
      <c r="J80" s="65">
        <f>SUM(J35,J79)</f>
        <v>30133.960000000003</v>
      </c>
      <c r="K80" s="65">
        <f>SUM(K34,K79)</f>
        <v>30133.960000000003</v>
      </c>
      <c r="L80" s="30"/>
      <c r="M80" s="26"/>
      <c r="N80" s="26"/>
      <c r="O80" s="60"/>
      <c r="P80" s="35"/>
      <c r="Q80" s="35"/>
    </row>
    <row r="81" spans="1:17">
      <c r="A81" s="26"/>
      <c r="B81" s="26"/>
      <c r="C81" s="60"/>
      <c r="D81" s="26"/>
      <c r="E81" s="26"/>
      <c r="F81" s="26"/>
      <c r="G81" s="26"/>
      <c r="H81" s="26"/>
      <c r="I81" s="26"/>
      <c r="J81" s="66"/>
      <c r="K81" s="66"/>
      <c r="L81" s="30"/>
      <c r="M81" s="26"/>
      <c r="N81" s="26"/>
      <c r="O81" s="60"/>
      <c r="P81" s="35"/>
      <c r="Q81" s="35"/>
    </row>
    <row r="82" spans="1:17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1:17" ht="23.2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29" t="s">
        <v>310</v>
      </c>
      <c r="Q83" s="130"/>
    </row>
    <row r="84" spans="1:17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29"/>
      <c r="Q84" s="130"/>
    </row>
    <row r="85" spans="1:17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22"/>
      <c r="Q85" s="19"/>
    </row>
    <row r="86" spans="1:17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22" t="s">
        <v>311</v>
      </c>
      <c r="Q86" s="17"/>
    </row>
    <row r="87" spans="1:17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22"/>
      <c r="Q87" s="17"/>
    </row>
    <row r="88" spans="1:17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</row>
    <row r="89" spans="1:17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22" t="s">
        <v>312</v>
      </c>
      <c r="Q89" s="17"/>
    </row>
    <row r="90" spans="1:17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  <row r="91" spans="1:17" ht="23.2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</row>
    <row r="92" spans="1:17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22" t="s">
        <v>312</v>
      </c>
      <c r="Q92" s="17"/>
    </row>
    <row r="93" spans="1:17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</row>
    <row r="94" spans="1:17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</row>
    <row r="95" spans="1:17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22" t="s">
        <v>312</v>
      </c>
      <c r="Q95" s="17"/>
    </row>
    <row r="96" spans="1:17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</row>
    <row r="97" spans="1:17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</row>
    <row r="98" spans="1:17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22" t="s">
        <v>313</v>
      </c>
      <c r="Q98" s="17"/>
    </row>
    <row r="103" spans="1:17" ht="93">
      <c r="A103" s="123" t="s">
        <v>0</v>
      </c>
      <c r="B103" s="125" t="s">
        <v>1</v>
      </c>
      <c r="C103" s="126"/>
      <c r="D103" s="4" t="s">
        <v>2</v>
      </c>
      <c r="E103" s="123" t="s">
        <v>3</v>
      </c>
      <c r="F103" s="116" t="s">
        <v>4</v>
      </c>
      <c r="G103" s="5" t="s">
        <v>5</v>
      </c>
      <c r="H103" s="127" t="s">
        <v>6</v>
      </c>
      <c r="I103" s="4" t="s">
        <v>7</v>
      </c>
      <c r="J103" s="5" t="s">
        <v>8</v>
      </c>
      <c r="K103" s="5" t="s">
        <v>9</v>
      </c>
      <c r="L103" s="5" t="s">
        <v>10</v>
      </c>
      <c r="M103" s="6" t="s">
        <v>11</v>
      </c>
      <c r="N103" s="7" t="s">
        <v>12</v>
      </c>
      <c r="O103" s="7" t="s">
        <v>13</v>
      </c>
      <c r="P103" s="127" t="s">
        <v>14</v>
      </c>
      <c r="Q103" s="127" t="s">
        <v>15</v>
      </c>
    </row>
    <row r="104" spans="1:17" ht="24" thickBot="1">
      <c r="A104" s="124"/>
      <c r="B104" s="8" t="s">
        <v>16</v>
      </c>
      <c r="C104" s="8" t="s">
        <v>17</v>
      </c>
      <c r="D104" s="9" t="s">
        <v>18</v>
      </c>
      <c r="E104" s="124"/>
      <c r="F104" s="117"/>
      <c r="G104" s="10" t="s">
        <v>19</v>
      </c>
      <c r="H104" s="127"/>
      <c r="I104" s="9"/>
      <c r="J104" s="11" t="s">
        <v>20</v>
      </c>
      <c r="K104" s="11" t="s">
        <v>20</v>
      </c>
      <c r="L104" s="11" t="s">
        <v>20</v>
      </c>
      <c r="M104" s="12" t="s">
        <v>21</v>
      </c>
      <c r="N104" s="13" t="s">
        <v>22</v>
      </c>
      <c r="O104" s="12" t="s">
        <v>23</v>
      </c>
      <c r="P104" s="127"/>
      <c r="Q104" s="127"/>
    </row>
    <row r="105" spans="1:17" ht="24" thickBot="1">
      <c r="A105" s="25"/>
      <c r="B105" s="26"/>
      <c r="C105" s="27" t="s">
        <v>26</v>
      </c>
      <c r="D105" s="28" t="s">
        <v>189</v>
      </c>
      <c r="E105" s="36"/>
      <c r="F105" s="36"/>
      <c r="G105" s="36"/>
      <c r="H105" s="58"/>
      <c r="I105" s="25"/>
      <c r="J105" s="29"/>
      <c r="K105" s="29"/>
      <c r="L105" s="37"/>
      <c r="M105" s="61"/>
      <c r="N105" s="62" t="s">
        <v>34</v>
      </c>
      <c r="O105" s="63" t="s">
        <v>314</v>
      </c>
      <c r="P105" s="33"/>
      <c r="Q105" s="33"/>
    </row>
    <row r="106" spans="1:17">
      <c r="A106" s="25"/>
      <c r="B106" s="26"/>
      <c r="C106" s="27" t="s">
        <v>26</v>
      </c>
      <c r="D106" s="28" t="s">
        <v>262</v>
      </c>
      <c r="E106" s="36"/>
      <c r="F106" s="36"/>
      <c r="G106" s="36"/>
      <c r="H106" s="58"/>
      <c r="I106" s="25"/>
      <c r="J106" s="29"/>
      <c r="K106" s="29"/>
      <c r="L106" s="30"/>
      <c r="M106" s="25"/>
      <c r="N106" s="31"/>
      <c r="O106" s="32"/>
      <c r="P106" s="33"/>
      <c r="Q106" s="33"/>
    </row>
    <row r="107" spans="1:17">
      <c r="A107" s="25"/>
      <c r="B107" s="26"/>
      <c r="C107" s="27" t="s">
        <v>26</v>
      </c>
      <c r="D107" s="28" t="s">
        <v>315</v>
      </c>
      <c r="E107" s="36"/>
      <c r="F107" s="36"/>
      <c r="G107" s="36"/>
      <c r="H107" s="58"/>
      <c r="I107" s="25"/>
      <c r="J107" s="29"/>
      <c r="K107" s="29"/>
      <c r="L107" s="30"/>
      <c r="M107" s="25"/>
      <c r="N107" s="31"/>
      <c r="O107" s="32"/>
      <c r="P107" s="33"/>
      <c r="Q107" s="33"/>
    </row>
    <row r="108" spans="1:17">
      <c r="A108" s="25"/>
      <c r="B108" s="26"/>
      <c r="C108" s="27" t="s">
        <v>26</v>
      </c>
      <c r="D108" s="28" t="s">
        <v>316</v>
      </c>
      <c r="E108" s="36"/>
      <c r="F108" s="36"/>
      <c r="G108" s="36"/>
      <c r="H108" s="58"/>
      <c r="I108" s="25"/>
      <c r="J108" s="29"/>
      <c r="K108" s="29"/>
      <c r="L108" s="30"/>
      <c r="M108" s="25"/>
      <c r="N108" s="31"/>
      <c r="O108" s="32"/>
      <c r="P108" s="33"/>
      <c r="Q108" s="33"/>
    </row>
    <row r="109" spans="1:17">
      <c r="A109" s="25"/>
      <c r="B109" s="26"/>
      <c r="C109" s="27" t="s">
        <v>26</v>
      </c>
      <c r="D109" s="28" t="s">
        <v>317</v>
      </c>
      <c r="E109" s="36"/>
      <c r="F109" s="36"/>
      <c r="G109" s="36"/>
      <c r="H109" s="58"/>
      <c r="I109" s="25"/>
      <c r="J109" s="29"/>
      <c r="K109" s="29"/>
      <c r="L109" s="30"/>
      <c r="M109" s="25"/>
      <c r="N109" s="31"/>
      <c r="O109" s="32"/>
      <c r="P109" s="33"/>
      <c r="Q109" s="33"/>
    </row>
    <row r="110" spans="1:17">
      <c r="A110" s="25"/>
      <c r="B110" s="26"/>
      <c r="C110" s="27" t="s">
        <v>26</v>
      </c>
      <c r="D110" s="28" t="s">
        <v>318</v>
      </c>
      <c r="E110" s="36"/>
      <c r="F110" s="36"/>
      <c r="G110" s="36"/>
      <c r="H110" s="58"/>
      <c r="I110" s="25"/>
      <c r="J110" s="29"/>
      <c r="K110" s="29"/>
      <c r="L110" s="30"/>
      <c r="M110" s="25"/>
      <c r="N110" s="31"/>
      <c r="O110" s="32"/>
      <c r="P110" s="33"/>
      <c r="Q110" s="33"/>
    </row>
    <row r="111" spans="1:17">
      <c r="A111" s="25"/>
      <c r="B111" s="26"/>
      <c r="C111" s="27" t="s">
        <v>26</v>
      </c>
      <c r="D111" s="28" t="s">
        <v>319</v>
      </c>
      <c r="E111" s="36"/>
      <c r="F111" s="36"/>
      <c r="G111" s="36"/>
      <c r="H111" s="58"/>
      <c r="I111" s="25"/>
      <c r="J111" s="29"/>
      <c r="K111" s="29"/>
      <c r="L111" s="30"/>
      <c r="M111" s="25"/>
      <c r="N111" s="31"/>
      <c r="O111" s="32"/>
      <c r="P111" s="33"/>
      <c r="Q111" s="33"/>
    </row>
    <row r="112" spans="1:17">
      <c r="A112" s="25"/>
      <c r="B112" s="26"/>
      <c r="C112" s="27" t="s">
        <v>26</v>
      </c>
      <c r="D112" s="28" t="s">
        <v>320</v>
      </c>
      <c r="E112" s="36"/>
      <c r="F112" s="36"/>
      <c r="G112" s="36"/>
      <c r="H112" s="58"/>
      <c r="I112" s="25"/>
      <c r="J112" s="29"/>
      <c r="K112" s="29"/>
      <c r="L112" s="30"/>
      <c r="M112" s="25"/>
      <c r="N112" s="31"/>
      <c r="O112" s="32"/>
      <c r="P112" s="33"/>
      <c r="Q112" s="33"/>
    </row>
    <row r="113" spans="1:17">
      <c r="A113" s="25"/>
      <c r="B113" s="26"/>
      <c r="C113" s="27" t="s">
        <v>26</v>
      </c>
      <c r="D113" s="28" t="s">
        <v>321</v>
      </c>
      <c r="E113" s="36"/>
      <c r="F113" s="36"/>
      <c r="G113" s="36"/>
      <c r="H113" s="58"/>
      <c r="I113" s="25"/>
      <c r="J113" s="29"/>
      <c r="K113" s="29"/>
      <c r="L113" s="30"/>
      <c r="M113" s="25"/>
      <c r="N113" s="31"/>
      <c r="O113" s="32"/>
      <c r="P113" s="33"/>
      <c r="Q113" s="33"/>
    </row>
    <row r="114" spans="1:17">
      <c r="A114" s="25"/>
      <c r="B114" s="26"/>
      <c r="C114" s="27" t="s">
        <v>26</v>
      </c>
      <c r="D114" s="28" t="s">
        <v>322</v>
      </c>
      <c r="E114" s="36"/>
      <c r="F114" s="36"/>
      <c r="G114" s="36"/>
      <c r="H114" s="58"/>
      <c r="I114" s="25"/>
      <c r="J114" s="29"/>
      <c r="K114" s="29"/>
      <c r="L114" s="30"/>
      <c r="M114" s="25"/>
      <c r="N114" s="31"/>
      <c r="O114" s="32"/>
      <c r="P114" s="33"/>
      <c r="Q114" s="33"/>
    </row>
    <row r="115" spans="1:17">
      <c r="A115" s="25"/>
      <c r="B115" s="26"/>
      <c r="C115" s="27" t="s">
        <v>26</v>
      </c>
      <c r="D115" s="28" t="s">
        <v>323</v>
      </c>
      <c r="E115" s="36"/>
      <c r="F115" s="36"/>
      <c r="G115" s="36"/>
      <c r="H115" s="58"/>
      <c r="I115" s="25"/>
      <c r="J115" s="29"/>
      <c r="K115" s="29"/>
      <c r="L115" s="30"/>
      <c r="M115" s="25"/>
      <c r="N115" s="31"/>
      <c r="O115" s="32"/>
      <c r="P115" s="33"/>
      <c r="Q115" s="33"/>
    </row>
    <row r="116" spans="1:17">
      <c r="A116" s="25"/>
      <c r="B116" s="26"/>
      <c r="C116" s="27" t="s">
        <v>26</v>
      </c>
      <c r="D116" s="28" t="s">
        <v>324</v>
      </c>
      <c r="E116" s="36"/>
      <c r="F116" s="36"/>
      <c r="G116" s="36"/>
      <c r="H116" s="58"/>
      <c r="I116" s="25"/>
      <c r="J116" s="29"/>
      <c r="K116" s="29"/>
      <c r="L116" s="30"/>
      <c r="M116" s="25"/>
      <c r="N116" s="31"/>
      <c r="O116" s="32"/>
      <c r="P116" s="33"/>
      <c r="Q116" s="33"/>
    </row>
    <row r="117" spans="1:17">
      <c r="A117" s="25"/>
      <c r="B117" s="26"/>
      <c r="C117" s="27" t="s">
        <v>26</v>
      </c>
      <c r="D117" s="28" t="s">
        <v>325</v>
      </c>
      <c r="E117" s="36"/>
      <c r="F117" s="36"/>
      <c r="G117" s="36"/>
      <c r="H117" s="58"/>
      <c r="I117" s="25"/>
      <c r="J117" s="29"/>
      <c r="K117" s="29"/>
      <c r="L117" s="30"/>
      <c r="M117" s="25"/>
      <c r="N117" s="31"/>
      <c r="O117" s="32"/>
      <c r="P117" s="33"/>
      <c r="Q117" s="33"/>
    </row>
    <row r="118" spans="1:17">
      <c r="A118" s="25"/>
      <c r="B118" s="26"/>
      <c r="C118" s="27" t="s">
        <v>26</v>
      </c>
      <c r="D118" s="28" t="s">
        <v>326</v>
      </c>
      <c r="E118" s="36"/>
      <c r="F118" s="36"/>
      <c r="G118" s="36"/>
      <c r="H118" s="58"/>
      <c r="I118" s="25"/>
      <c r="J118" s="29"/>
      <c r="K118" s="29"/>
      <c r="L118" s="30"/>
      <c r="M118" s="25"/>
      <c r="N118" s="31"/>
      <c r="O118" s="32"/>
      <c r="P118" s="33"/>
      <c r="Q118" s="33"/>
    </row>
    <row r="119" spans="1:17">
      <c r="A119" s="25"/>
      <c r="B119" s="26"/>
      <c r="C119" s="27" t="s">
        <v>26</v>
      </c>
      <c r="D119" s="28" t="s">
        <v>327</v>
      </c>
      <c r="E119" s="36"/>
      <c r="F119" s="36"/>
      <c r="G119" s="36"/>
      <c r="H119" s="58"/>
      <c r="I119" s="25"/>
      <c r="J119" s="29"/>
      <c r="K119" s="29"/>
      <c r="L119" s="30"/>
      <c r="M119" s="25"/>
      <c r="N119" s="31"/>
      <c r="O119" s="32"/>
      <c r="P119" s="33"/>
      <c r="Q119" s="33"/>
    </row>
    <row r="120" spans="1:17">
      <c r="A120" s="25"/>
      <c r="B120" s="26"/>
      <c r="C120" s="27" t="s">
        <v>26</v>
      </c>
      <c r="D120" s="28" t="s">
        <v>328</v>
      </c>
      <c r="E120" s="36"/>
      <c r="F120" s="36"/>
      <c r="G120" s="36"/>
      <c r="H120" s="58"/>
      <c r="I120" s="25"/>
      <c r="J120" s="29"/>
      <c r="K120" s="29"/>
      <c r="L120" s="30"/>
      <c r="M120" s="25"/>
      <c r="N120" s="31"/>
      <c r="O120" s="32"/>
      <c r="P120" s="33"/>
      <c r="Q120" s="33"/>
    </row>
    <row r="121" spans="1:17">
      <c r="A121" s="25"/>
      <c r="B121" s="26"/>
      <c r="C121" s="27" t="s">
        <v>26</v>
      </c>
      <c r="D121" s="28" t="s">
        <v>329</v>
      </c>
      <c r="E121" s="36"/>
      <c r="F121" s="36"/>
      <c r="G121" s="36"/>
      <c r="H121" s="58"/>
      <c r="I121" s="25"/>
      <c r="J121" s="29"/>
      <c r="K121" s="29"/>
      <c r="L121" s="30"/>
      <c r="M121" s="25"/>
      <c r="N121" s="31"/>
      <c r="O121" s="32"/>
      <c r="P121" s="33"/>
      <c r="Q121" s="33"/>
    </row>
    <row r="122" spans="1:17">
      <c r="A122" s="25"/>
      <c r="B122" s="26"/>
      <c r="C122" s="27" t="s">
        <v>26</v>
      </c>
      <c r="D122" s="28" t="s">
        <v>330</v>
      </c>
      <c r="E122" s="36"/>
      <c r="F122" s="36"/>
      <c r="G122" s="36"/>
      <c r="H122" s="58"/>
      <c r="I122" s="25"/>
      <c r="J122" s="29"/>
      <c r="K122" s="29"/>
      <c r="L122" s="30"/>
      <c r="M122" s="25"/>
      <c r="N122" s="31"/>
      <c r="O122" s="32"/>
      <c r="P122" s="33"/>
      <c r="Q122" s="33"/>
    </row>
    <row r="123" spans="1:17">
      <c r="A123" s="25"/>
      <c r="B123" s="26"/>
      <c r="C123" s="27" t="s">
        <v>26</v>
      </c>
      <c r="D123" s="28" t="s">
        <v>331</v>
      </c>
      <c r="E123" s="36"/>
      <c r="F123" s="36"/>
      <c r="G123" s="36"/>
      <c r="H123" s="58"/>
      <c r="I123" s="25"/>
      <c r="J123" s="29"/>
      <c r="K123" s="29"/>
      <c r="L123" s="30"/>
      <c r="M123" s="25"/>
      <c r="N123" s="31"/>
      <c r="O123" s="32"/>
      <c r="P123" s="33"/>
      <c r="Q123" s="33"/>
    </row>
    <row r="124" spans="1:17">
      <c r="A124" s="25"/>
      <c r="B124" s="26"/>
      <c r="C124" s="27" t="s">
        <v>26</v>
      </c>
      <c r="D124" s="28" t="s">
        <v>332</v>
      </c>
      <c r="E124" s="36"/>
      <c r="F124" s="36"/>
      <c r="G124" s="36"/>
      <c r="H124" s="58"/>
      <c r="I124" s="25"/>
      <c r="J124" s="29"/>
      <c r="K124" s="29"/>
      <c r="L124" s="30"/>
      <c r="M124" s="25"/>
      <c r="N124" s="31"/>
      <c r="O124" s="32"/>
      <c r="P124" s="33"/>
      <c r="Q124" s="33"/>
    </row>
    <row r="125" spans="1:17">
      <c r="A125" s="25"/>
      <c r="B125" s="26"/>
      <c r="C125" s="27" t="s">
        <v>26</v>
      </c>
      <c r="D125" s="28" t="s">
        <v>333</v>
      </c>
      <c r="E125" s="36"/>
      <c r="F125" s="36"/>
      <c r="G125" s="36"/>
      <c r="H125" s="58"/>
      <c r="I125" s="25"/>
      <c r="J125" s="29"/>
      <c r="K125" s="29"/>
      <c r="L125" s="30"/>
      <c r="M125" s="25"/>
      <c r="N125" s="31"/>
      <c r="O125" s="32"/>
      <c r="P125" s="33"/>
      <c r="Q125" s="33"/>
    </row>
    <row r="126" spans="1:17">
      <c r="A126" s="25"/>
      <c r="B126" s="26"/>
      <c r="C126" s="27" t="s">
        <v>26</v>
      </c>
      <c r="D126" s="28" t="s">
        <v>334</v>
      </c>
      <c r="E126" s="36"/>
      <c r="F126" s="36"/>
      <c r="G126" s="36"/>
      <c r="H126" s="58"/>
      <c r="I126" s="25"/>
      <c r="J126" s="29"/>
      <c r="K126" s="29"/>
      <c r="L126" s="30"/>
      <c r="M126" s="25"/>
      <c r="N126" s="31"/>
      <c r="O126" s="32"/>
      <c r="P126" s="33"/>
      <c r="Q126" s="33"/>
    </row>
    <row r="127" spans="1:17">
      <c r="A127" s="25"/>
      <c r="B127" s="26"/>
      <c r="C127" s="27" t="s">
        <v>26</v>
      </c>
      <c r="D127" s="28" t="s">
        <v>335</v>
      </c>
      <c r="E127" s="36"/>
      <c r="F127" s="36"/>
      <c r="G127" s="36"/>
      <c r="H127" s="58"/>
      <c r="I127" s="25"/>
      <c r="J127" s="29"/>
      <c r="K127" s="29"/>
      <c r="L127" s="30"/>
      <c r="M127" s="25"/>
      <c r="N127" s="31"/>
      <c r="O127" s="32"/>
      <c r="P127" s="33"/>
      <c r="Q127" s="33"/>
    </row>
    <row r="128" spans="1:17">
      <c r="A128" s="25"/>
      <c r="B128" s="26"/>
      <c r="C128" s="27" t="s">
        <v>26</v>
      </c>
      <c r="D128" s="28" t="s">
        <v>336</v>
      </c>
      <c r="E128" s="36"/>
      <c r="F128" s="36"/>
      <c r="G128" s="36"/>
      <c r="H128" s="58"/>
      <c r="I128" s="25"/>
      <c r="J128" s="29"/>
      <c r="K128" s="29"/>
      <c r="L128" s="30"/>
      <c r="M128" s="25"/>
      <c r="N128" s="31"/>
      <c r="O128" s="32"/>
      <c r="P128" s="33"/>
      <c r="Q128" s="33"/>
    </row>
    <row r="129" spans="1:17">
      <c r="A129" s="25"/>
      <c r="B129" s="26"/>
      <c r="C129" s="27" t="s">
        <v>26</v>
      </c>
      <c r="D129" s="28" t="s">
        <v>337</v>
      </c>
      <c r="E129" s="36"/>
      <c r="F129" s="36"/>
      <c r="G129" s="36"/>
      <c r="H129" s="58"/>
      <c r="I129" s="25"/>
      <c r="J129" s="29"/>
      <c r="K129" s="29"/>
      <c r="L129" s="30"/>
      <c r="M129" s="25"/>
      <c r="N129" s="31"/>
      <c r="O129" s="32"/>
      <c r="P129" s="33"/>
      <c r="Q129" s="33"/>
    </row>
    <row r="130" spans="1:17">
      <c r="A130" s="25"/>
      <c r="B130" s="26"/>
      <c r="C130" s="27" t="s">
        <v>26</v>
      </c>
      <c r="D130" s="28" t="s">
        <v>338</v>
      </c>
      <c r="E130" s="36"/>
      <c r="F130" s="36"/>
      <c r="G130" s="36"/>
      <c r="H130" s="58"/>
      <c r="I130" s="25"/>
      <c r="J130" s="29"/>
      <c r="K130" s="29"/>
      <c r="L130" s="30"/>
      <c r="M130" s="25"/>
      <c r="N130" s="31"/>
      <c r="O130" s="32"/>
      <c r="P130" s="33"/>
      <c r="Q130" s="33"/>
    </row>
    <row r="131" spans="1:17">
      <c r="A131" s="25"/>
      <c r="B131" s="26"/>
      <c r="C131" s="27" t="s">
        <v>26</v>
      </c>
      <c r="D131" s="28" t="s">
        <v>339</v>
      </c>
      <c r="E131" s="36"/>
      <c r="F131" s="36"/>
      <c r="G131" s="36"/>
      <c r="H131" s="58"/>
      <c r="I131" s="25"/>
      <c r="J131" s="29"/>
      <c r="K131" s="29"/>
      <c r="L131" s="30"/>
      <c r="M131" s="25"/>
      <c r="N131" s="31"/>
      <c r="O131" s="32"/>
      <c r="P131" s="33"/>
      <c r="Q131" s="33"/>
    </row>
    <row r="132" spans="1:17">
      <c r="A132" s="25"/>
      <c r="B132" s="26"/>
      <c r="C132" s="27" t="s">
        <v>26</v>
      </c>
      <c r="D132" s="28" t="s">
        <v>340</v>
      </c>
      <c r="E132" s="36"/>
      <c r="F132" s="36"/>
      <c r="G132" s="36"/>
      <c r="H132" s="58"/>
      <c r="I132" s="25"/>
      <c r="J132" s="29"/>
      <c r="K132" s="29"/>
      <c r="L132" s="30"/>
      <c r="M132" s="25"/>
      <c r="N132" s="31"/>
      <c r="O132" s="32"/>
      <c r="P132" s="33"/>
      <c r="Q132" s="33"/>
    </row>
    <row r="133" spans="1:17">
      <c r="A133" s="25"/>
      <c r="B133" s="26"/>
      <c r="C133" s="27" t="s">
        <v>26</v>
      </c>
      <c r="D133" s="28" t="s">
        <v>341</v>
      </c>
      <c r="E133" s="36"/>
      <c r="F133" s="36"/>
      <c r="G133" s="36"/>
      <c r="H133" s="58"/>
      <c r="I133" s="25"/>
      <c r="J133" s="29"/>
      <c r="K133" s="29"/>
      <c r="L133" s="30"/>
      <c r="M133" s="25"/>
      <c r="N133" s="31"/>
      <c r="O133" s="32"/>
      <c r="P133" s="33"/>
      <c r="Q133" s="33"/>
    </row>
    <row r="134" spans="1:17">
      <c r="A134" s="26"/>
      <c r="B134" s="26"/>
      <c r="C134" s="27" t="s">
        <v>26</v>
      </c>
      <c r="D134" s="28" t="s">
        <v>342</v>
      </c>
      <c r="E134" s="67"/>
      <c r="F134" s="67"/>
      <c r="G134" s="67"/>
      <c r="H134" s="26"/>
      <c r="I134" s="26"/>
      <c r="J134" s="57"/>
      <c r="K134" s="57"/>
      <c r="L134" s="30"/>
      <c r="M134" s="26"/>
      <c r="N134" s="26"/>
      <c r="O134" s="60"/>
      <c r="P134" s="33"/>
      <c r="Q134" s="33"/>
    </row>
    <row r="135" spans="1:17">
      <c r="A135" s="26"/>
      <c r="B135" s="26"/>
      <c r="C135" s="34" t="s">
        <v>152</v>
      </c>
      <c r="D135" s="67"/>
      <c r="E135" s="67"/>
      <c r="F135" s="67"/>
      <c r="G135" s="67"/>
      <c r="H135" s="67"/>
      <c r="I135" s="67"/>
      <c r="J135" s="65">
        <f>SUM(J105:J134)</f>
        <v>0</v>
      </c>
      <c r="K135" s="65">
        <f>SUM(K105:K134)</f>
        <v>0</v>
      </c>
      <c r="L135" s="30"/>
      <c r="M135" s="26"/>
      <c r="N135" s="26"/>
      <c r="O135" s="60"/>
      <c r="P135" s="35"/>
      <c r="Q135" s="35"/>
    </row>
    <row r="136" spans="1:17">
      <c r="A136" s="26"/>
      <c r="B136" s="26"/>
      <c r="C136" s="34" t="s">
        <v>343</v>
      </c>
      <c r="D136" s="67"/>
      <c r="E136" s="67"/>
      <c r="F136" s="67"/>
      <c r="G136" s="67"/>
      <c r="H136" s="67"/>
      <c r="I136" s="67"/>
      <c r="J136" s="65">
        <f>SUM(J80,J135)</f>
        <v>30133.960000000003</v>
      </c>
      <c r="K136" s="65">
        <f>SUM(K80,K135)</f>
        <v>30133.960000000003</v>
      </c>
      <c r="L136" s="30"/>
      <c r="M136" s="26"/>
      <c r="N136" s="26"/>
      <c r="O136" s="60"/>
      <c r="P136" s="35"/>
      <c r="Q136" s="35"/>
    </row>
    <row r="137" spans="1:17">
      <c r="A137" s="26"/>
      <c r="B137" s="26"/>
      <c r="C137" s="27"/>
      <c r="D137" s="67"/>
      <c r="E137" s="67"/>
      <c r="F137" s="67"/>
      <c r="G137" s="67"/>
      <c r="H137" s="67"/>
      <c r="I137" s="67"/>
      <c r="J137" s="66"/>
      <c r="K137" s="66"/>
      <c r="L137" s="30"/>
      <c r="M137" s="26"/>
      <c r="N137" s="26"/>
      <c r="O137" s="60"/>
      <c r="P137" s="35"/>
      <c r="Q137" s="35"/>
    </row>
    <row r="138" spans="1:17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</row>
    <row r="139" spans="1:17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128" t="s">
        <v>344</v>
      </c>
      <c r="Q139" s="68"/>
    </row>
    <row r="140" spans="1:17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128"/>
      <c r="Q140" s="68"/>
    </row>
    <row r="141" spans="1:17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9"/>
      <c r="Q141" s="68"/>
    </row>
    <row r="142" spans="1:17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9" t="s">
        <v>345</v>
      </c>
      <c r="Q142" s="68"/>
    </row>
    <row r="143" spans="1:17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9"/>
      <c r="Q143" s="68"/>
    </row>
    <row r="144" spans="1:17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</row>
    <row r="145" spans="1:17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9" t="s">
        <v>346</v>
      </c>
      <c r="Q145" s="68"/>
    </row>
    <row r="146" spans="1:17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</row>
    <row r="147" spans="1:17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</row>
    <row r="148" spans="1:17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9" t="s">
        <v>346</v>
      </c>
      <c r="Q148" s="68"/>
    </row>
    <row r="149" spans="1:17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</row>
    <row r="150" spans="1:17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</row>
    <row r="151" spans="1:17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9" t="s">
        <v>347</v>
      </c>
      <c r="Q151" s="68"/>
    </row>
    <row r="152" spans="1:17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</row>
    <row r="153" spans="1:17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</row>
    <row r="154" spans="1:17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9" t="s">
        <v>348</v>
      </c>
      <c r="Q154" s="68"/>
    </row>
    <row r="155" spans="1:17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</sheetData>
  <mergeCells count="33">
    <mergeCell ref="Q47:Q48"/>
    <mergeCell ref="P103:P104"/>
    <mergeCell ref="Q103:Q104"/>
    <mergeCell ref="P83:P84"/>
    <mergeCell ref="Q83:Q84"/>
    <mergeCell ref="F103:F104"/>
    <mergeCell ref="H103:H104"/>
    <mergeCell ref="P139:P140"/>
    <mergeCell ref="F47:F48"/>
    <mergeCell ref="H47:H48"/>
    <mergeCell ref="P47:P48"/>
    <mergeCell ref="A47:A48"/>
    <mergeCell ref="B47:C47"/>
    <mergeCell ref="E47:E48"/>
    <mergeCell ref="A103:A104"/>
    <mergeCell ref="B103:C103"/>
    <mergeCell ref="E103:E104"/>
    <mergeCell ref="G43:G44"/>
    <mergeCell ref="A38:A41"/>
    <mergeCell ref="G38:G39"/>
    <mergeCell ref="Q2:Q3"/>
    <mergeCell ref="Q39:Q40"/>
    <mergeCell ref="A2:A3"/>
    <mergeCell ref="B2:C2"/>
    <mergeCell ref="E2:E3"/>
    <mergeCell ref="F2:F3"/>
    <mergeCell ref="H2:H3"/>
    <mergeCell ref="P2:P3"/>
    <mergeCell ref="G40:G42"/>
    <mergeCell ref="N39:N40"/>
    <mergeCell ref="A42:A43"/>
    <mergeCell ref="A44:A45"/>
    <mergeCell ref="B44:C45"/>
  </mergeCells>
  <phoneticPr fontId="5" type="noConversion"/>
  <dataValidations count="5">
    <dataValidation type="list" allowBlank="1" showInputMessage="1" showErrorMessage="1" sqref="G105:G137 G4:G36 G49:G81" xr:uid="{AA7C390C-A23E-4619-8E8C-C074E1D2F420}">
      <formula1>$H$43:$H$44</formula1>
    </dataValidation>
    <dataValidation type="list" allowBlank="1" showInputMessage="1" showErrorMessage="1" sqref="O105:O137 O4:O36 O49:O81" xr:uid="{21D96F3E-EBC2-4C11-B3DF-74D7956E59B6}">
      <formula1>$H$40:$H$42</formula1>
    </dataValidation>
    <dataValidation type="list" allowBlank="1" showInputMessage="1" showErrorMessage="1" sqref="N105:N137 N4:N36 N49:N81" xr:uid="{008E9256-71C9-4CDE-8740-03572AB65B14}">
      <formula1>$H$38:$H$39</formula1>
    </dataValidation>
    <dataValidation type="list" allowBlank="1" showInputMessage="1" showErrorMessage="1" sqref="M105:M137 M4:M36 M49:M81" xr:uid="{8071986B-8D15-4C92-9902-200C998C222B}">
      <formula1>$B$38:$B$41</formula1>
    </dataValidation>
    <dataValidation type="list" allowBlank="1" showInputMessage="1" showErrorMessage="1" sqref="L105 L6:L7 L31" xr:uid="{AC9A4EBC-42C7-4316-9C8E-83A66A33A6B8}">
      <formula1>$B$42:$B$43</formula1>
    </dataValidation>
  </dataValidations>
  <pageMargins left="0.23622047244094491" right="0.23622047244094491" top="0.74803149606299213" bottom="0.74803149606299213" header="0.31496062992125984" footer="0.31496062992125984"/>
  <pageSetup paperSize="8" scale="55" fitToHeight="0" orientation="landscape" r:id="rId1"/>
  <headerFooter>
    <oddHeader xml:space="preserve">&amp;L&amp;"-,Bold"&amp;20Skeda tal-Pagamenti - Rapport ta' Xiri u Pagamenti&amp;C&amp;"-,Bold"&amp;18APPROVED  -  FIS-SEDUTA LI SARET NHAR: 21/7/2025
Perjodu minn:      17/6/25 - 21/7/25                    Skeda 7/25      </oddHeader>
    <oddFooter xml:space="preserve">&amp;L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030520-564c-4a4f-bb42-295d221d72dc">
      <Terms xmlns="http://schemas.microsoft.com/office/infopath/2007/PartnerControls"/>
    </lcf76f155ced4ddcb4097134ff3c332f>
    <TaxCatchAll xmlns="96c7c371-afa6-4c9f-bb1b-936da6ddfd3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FB5FD96DF5F49995700A72B9D8667" ma:contentTypeVersion="15" ma:contentTypeDescription="Create a new document." ma:contentTypeScope="" ma:versionID="b72dcb032b55ecb6f68bba38e1f16b0c">
  <xsd:schema xmlns:xsd="http://www.w3.org/2001/XMLSchema" xmlns:xs="http://www.w3.org/2001/XMLSchema" xmlns:p="http://schemas.microsoft.com/office/2006/metadata/properties" xmlns:ns2="fd030520-564c-4a4f-bb42-295d221d72dc" xmlns:ns3="96c7c371-afa6-4c9f-bb1b-936da6ddfd3d" targetNamespace="http://schemas.microsoft.com/office/2006/metadata/properties" ma:root="true" ma:fieldsID="68d0d4954c54965a60906d28a0ea37d0" ns2:_="" ns3:_="">
    <xsd:import namespace="fd030520-564c-4a4f-bb42-295d221d72dc"/>
    <xsd:import namespace="96c7c371-afa6-4c9f-bb1b-936da6ddf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30520-564c-4a4f-bb42-295d221d7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7c371-afa6-4c9f-bb1b-936da6ddfd3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b8baef3-546c-4a18-a027-a63a856533fe}" ma:internalName="TaxCatchAll" ma:showField="CatchAllData" ma:web="96c7c371-afa6-4c9f-bb1b-936da6ddf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4E54F4-C55E-42F4-91AC-579CEFAA55BF}"/>
</file>

<file path=customXml/itemProps2.xml><?xml version="1.0" encoding="utf-8"?>
<ds:datastoreItem xmlns:ds="http://schemas.openxmlformats.org/officeDocument/2006/customXml" ds:itemID="{1366385D-EAA3-4593-BE54-3326A786C258}"/>
</file>

<file path=customXml/itemProps3.xml><?xml version="1.0" encoding="utf-8"?>
<ds:datastoreItem xmlns:ds="http://schemas.openxmlformats.org/officeDocument/2006/customXml" ds:itemID="{35784AA7-008F-400C-B7D5-697DAAB04E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MITA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Tabone</dc:creator>
  <cp:keywords/>
  <dc:description/>
  <cp:lastModifiedBy/>
  <cp:revision/>
  <dcterms:created xsi:type="dcterms:W3CDTF">2022-01-27T14:17:02Z</dcterms:created>
  <dcterms:modified xsi:type="dcterms:W3CDTF">2025-11-12T13:42:11Z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0x01010084FFB5FD96DF5F49995700A72B9D8667</vt:lpwstr>
  </property>
</Properties>
</file>