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6/"/>
    </mc:Choice>
  </mc:AlternateContent>
  <xr:revisionPtr revIDLastSave="0" documentId="8_{46082721-D25E-4A87-B432-6995CF5CD5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K35" i="7" s="1"/>
  <c r="J34" i="7"/>
  <c r="J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<sst xmlns="http://schemas.openxmlformats.org/spreadsheetml/2006/main" count="918" uniqueCount="325">
  <si>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</si>
  <si>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</si>
  <si>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</si>
  <si>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</si>
  <si>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</si>
  <si>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</si>
  <si>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</si>
  <si>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</si>
  <si>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</si>
  <si>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</si>
  <si>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</si>
  <si>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</si>
  <si>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</si>
  <si>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</si>
  <si>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</si>
  <si>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</si>
  <si>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</si>
  <si>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</si>
  <si>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</si>
  <si>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</si>
  <si>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</si>
  <si>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</si>
  <si>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</si>
  <si>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</si>
  <si>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04--2026</t>
  </si>
  <si>
    <t>04--26</t>
  </si>
  <si>
    <t>Kunsill Lokali Ħal Safi</t>
  </si>
  <si>
    <t>01</t>
  </si>
  <si>
    <t>MILLADOIRO TOURS SL</t>
  </si>
  <si>
    <t xml:space="preserve">B </t>
  </si>
  <si>
    <t>26-26</t>
  </si>
  <si>
    <t>9/3/26</t>
  </si>
  <si>
    <t>PF</t>
  </si>
  <si>
    <t xml:space="preserve">DA </t>
  </si>
  <si>
    <t xml:space="preserve">R </t>
  </si>
  <si>
    <t xml:space="preserve">I </t>
  </si>
  <si>
    <t>LODGING IN SPAIN &amp; PORTUGAL FOR VICE MAYOR FRANCIS CALLUS 25-28 FEB 2026</t>
  </si>
  <si>
    <t>XXX</t>
  </si>
  <si>
    <t>02</t>
  </si>
  <si>
    <t>(MR CALLUS REIMBURSED THE LOCAL COUNCIL ON 10/3/26</t>
  </si>
  <si>
    <t>03</t>
  </si>
  <si>
    <t>GO plc</t>
  </si>
  <si>
    <t>100416734</t>
  </si>
  <si>
    <t>2/3/26</t>
  </si>
  <si>
    <t>a/c 10166328 - Tel: 21640290 Kunsill Lokali February 2026</t>
  </si>
  <si>
    <t>04</t>
  </si>
  <si>
    <t>100142503</t>
  </si>
  <si>
    <t>2/2/26</t>
  </si>
  <si>
    <t>a/c 41115377 - DSL-2168439 WIFI4EU at Gnien Alexander Ball - February 2026 - Refundable €30 from DLG</t>
  </si>
  <si>
    <t>05</t>
  </si>
  <si>
    <t>100137573</t>
  </si>
  <si>
    <t>a/c 10162021 -Tel: 21641487 &amp; Internet Kunsill Lokali &amp; Internet of live streaming 21680671 February 2026</t>
  </si>
  <si>
    <t>06</t>
  </si>
  <si>
    <t>100137576</t>
  </si>
  <si>
    <t>a/c 10162022 - Tel: 21689168 Kunsill Lokali February 2026</t>
  </si>
  <si>
    <t>07</t>
  </si>
  <si>
    <t>PINPOINT STATIONERY</t>
  </si>
  <si>
    <t>INV-400</t>
  </si>
  <si>
    <t>11/3/26</t>
  </si>
  <si>
    <t>TIMBRU TAS-SINDKU</t>
  </si>
  <si>
    <t>08</t>
  </si>
  <si>
    <t>U-RECYCLE LTD</t>
  </si>
  <si>
    <t>10161</t>
  </si>
  <si>
    <t>MOBILE SHREDDING SERVICE 415KG ON 6/3/26</t>
  </si>
  <si>
    <t> 177353024</t>
  </si>
  <si>
    <t>09</t>
  </si>
  <si>
    <t>ENEMALTA</t>
  </si>
  <si>
    <t>1826000254</t>
  </si>
  <si>
    <t>1/3/26</t>
  </si>
  <si>
    <t>Update of database, Form A &amp; demarcation charges of Enemalta street lamps at Hal Safi for year 2026</t>
  </si>
  <si>
    <t>10</t>
  </si>
  <si>
    <t>Indis Malta</t>
  </si>
  <si>
    <t>95462</t>
  </si>
  <si>
    <t>12/3/26</t>
  </si>
  <si>
    <t>Encroachment Fee 01/04/26-30/04/26 Property SAP051</t>
  </si>
  <si>
    <t>11</t>
  </si>
  <si>
    <t>ALFRED MIFSUD</t>
  </si>
  <si>
    <t>1/26</t>
  </si>
  <si>
    <t>15/2/26</t>
  </si>
  <si>
    <t>KARNIVAL - SHOW AT SAFI</t>
  </si>
  <si>
    <t>12</t>
  </si>
  <si>
    <t>MINISTRY FOR TRANSPORT, INFRASTRUCTURE AND PUBLIC WORKS</t>
  </si>
  <si>
    <t>1049740</t>
  </si>
  <si>
    <t>13/3/26</t>
  </si>
  <si>
    <t>MAINTENANCE OF WATER FOUNTAIN AT PLAYING FIELD</t>
  </si>
  <si>
    <t>13</t>
  </si>
  <si>
    <t>Marcelle Gatt</t>
  </si>
  <si>
    <t>3660</t>
  </si>
  <si>
    <t>31/03/26</t>
  </si>
  <si>
    <t>Korsijiet Pilates from 15.1.26 up to 26.03.26</t>
  </si>
  <si>
    <t>14</t>
  </si>
  <si>
    <t>Josef Mifsud</t>
  </si>
  <si>
    <t>21/3/26</t>
  </si>
  <si>
    <t>xiri ta' sustanzi ghas-sigar tal-Gnien Alexander Ball</t>
  </si>
  <si>
    <t>15</t>
  </si>
  <si>
    <t>INV-401</t>
  </si>
  <si>
    <t>JUM HAL SAFI - PRINTING OF INVITATIONS</t>
  </si>
  <si>
    <t>16</t>
  </si>
  <si>
    <t>KAZIN TAL-BANDA SAN PAWL SAFI</t>
  </si>
  <si>
    <t>KARNIVAL - TABLES AND CHAIRS FOR ACTIVITY</t>
  </si>
  <si>
    <t>17</t>
  </si>
  <si>
    <t>I.V. PORTELLI &amp; SONS LTD</t>
  </si>
  <si>
    <t>11227</t>
  </si>
  <si>
    <t>24/03/26</t>
  </si>
  <si>
    <t>2 Nylon Head for grass cutter</t>
  </si>
  <si>
    <t>18</t>
  </si>
  <si>
    <t xml:space="preserve">Daniel Seguna </t>
  </si>
  <si>
    <t>Ftuh tad-drenagg tal-Kunsill fl-24/3/26</t>
  </si>
  <si>
    <t>19</t>
  </si>
  <si>
    <t>Mario Camilleri</t>
  </si>
  <si>
    <t>3/26</t>
  </si>
  <si>
    <t>30/1/26</t>
  </si>
  <si>
    <t xml:space="preserve">K </t>
  </si>
  <si>
    <t>Cleaning Public Convenience - March 2026</t>
  </si>
  <si>
    <t>20</t>
  </si>
  <si>
    <t>Joseph Caruana</t>
  </si>
  <si>
    <t>Services for March 2026</t>
  </si>
  <si>
    <t>21</t>
  </si>
  <si>
    <t>Gardening Service at Gnien Ball for March 2026</t>
  </si>
  <si>
    <t>22</t>
  </si>
  <si>
    <t xml:space="preserve">Carmen Camilleri </t>
  </si>
  <si>
    <t>Cleaning Council (€400) &amp; Cleaning Council Facilities (€400) March 2026</t>
  </si>
  <si>
    <t>23</t>
  </si>
  <si>
    <t>Ronnie Barber</t>
  </si>
  <si>
    <t>24</t>
  </si>
  <si>
    <t>Salaries</t>
  </si>
  <si>
    <t>4110-4111</t>
  </si>
  <si>
    <t>Salaries of staff, Honoraria of Mayor  and Remuneration of Councillors - March 2026</t>
  </si>
  <si>
    <t>25</t>
  </si>
  <si>
    <t>CFR</t>
  </si>
  <si>
    <t>FS5 of staff for March 2026</t>
  </si>
  <si>
    <t>26</t>
  </si>
  <si>
    <t>SAFI LOCAL COUNCIL</t>
  </si>
  <si>
    <t>5010</t>
  </si>
  <si>
    <t>03/26</t>
  </si>
  <si>
    <t>30/3/26</t>
  </si>
  <si>
    <t>Petty Cash March 2026</t>
  </si>
  <si>
    <t>27</t>
  </si>
  <si>
    <t>NEXOS STREET LOGHTING</t>
  </si>
  <si>
    <t>2315</t>
  </si>
  <si>
    <t>2012296</t>
  </si>
  <si>
    <t>1 FANAL GDID TRIQ SAN PAWL K/MA TRIQ SAN FRANGISK (TKISSER BIL-HARRY STORM)</t>
  </si>
  <si>
    <t>28</t>
  </si>
  <si>
    <t>ALEXANDER ORSINI</t>
  </si>
  <si>
    <t>2750</t>
  </si>
  <si>
    <t>31/3/26</t>
  </si>
  <si>
    <t>Petrol Usage - MARCH</t>
  </si>
  <si>
    <t>29</t>
  </si>
  <si>
    <t>JOSEPH SCHEMBRI</t>
  </si>
  <si>
    <t>30</t>
  </si>
  <si>
    <t>MAURIZIO MICALLEF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</si>
  <si>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</si>
  <si>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</si>
  <si>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</si>
  <si>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</si>
  <si>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</si>
  <si>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</si>
  <si>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</si>
  <si>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</si>
  <si>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</si>
  <si>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</si>
  <si>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</si>
  <si>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</si>
  <si>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</si>
  <si>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</si>
  <si>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</si>
  <si>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</si>
  <si>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</si>
  <si>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</si>
  <si>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</si>
  <si>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</si>
  <si>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</si>
  <si>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</si>
  <si>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</si>
  <si>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</si>
  <si>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</si>
  <si>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</si>
  <si>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</si>
  <si>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</si>
  <si>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</si>
  <si>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</si>
  <si>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</si>
  <si>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</si>
  <si>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</si>
  <si>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</si>
  <si>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</si>
  <si>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</si>
  <si>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</si>
  <si>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ARMS LTD</t>
  </si>
  <si>
    <t>42898225</t>
  </si>
  <si>
    <t>GNIEN ALEXANDER BALL A/C 4110 0031 2331 from 04/10/25 up to 06/02/26</t>
  </si>
  <si>
    <t>32</t>
  </si>
  <si>
    <t>Lands Authority</t>
  </si>
  <si>
    <t>2400</t>
  </si>
  <si>
    <t>2165061</t>
  </si>
  <si>
    <t>1/4/26</t>
  </si>
  <si>
    <t xml:space="preserve">Field Gebel Schim - Kera Gnien Alexander Ball Prop no 51778 from 06/04/26 up to 05/04/2027 </t>
  </si>
  <si>
    <t>33</t>
  </si>
  <si>
    <t>Mario Service Station</t>
  </si>
  <si>
    <t>36915A</t>
  </si>
  <si>
    <t>PETROL TWO STROKE GHALL-MUTURI TAL-HART</t>
  </si>
  <si>
    <t>34</t>
  </si>
  <si>
    <t>Little Profit Shop - Josephine Vassallo</t>
  </si>
  <si>
    <t>2/26</t>
  </si>
  <si>
    <t>DETERGENTS, TOILETRIES, STATIONERIES</t>
  </si>
  <si>
    <t>35</t>
  </si>
  <si>
    <t>JCR Imports Ltd</t>
  </si>
  <si>
    <t>2370</t>
  </si>
  <si>
    <t>SIN14313675</t>
  </si>
  <si>
    <t>LIQUID MEMBRANE GHALL-BEJT TAL-KUNSILL</t>
  </si>
  <si>
    <t>36</t>
  </si>
  <si>
    <t>KOR SINE MACULA</t>
  </si>
  <si>
    <t>3360</t>
  </si>
  <si>
    <t>KUNCERT IT-TRIQ IL-VERITA' U L-HAJJA LI SAR 28.3.2026</t>
  </si>
  <si>
    <t>37</t>
  </si>
  <si>
    <t>Tower Ironmongery</t>
  </si>
  <si>
    <t>4/26</t>
  </si>
  <si>
    <t>Ironmongeries in March 2026</t>
  </si>
  <si>
    <t>38</t>
  </si>
  <si>
    <t>ALEXANDER BRIFFA</t>
  </si>
  <si>
    <t>3053</t>
  </si>
  <si>
    <t>2/4/26</t>
  </si>
  <si>
    <t>Cleaning before and after School Hall of Elderly Lunch on Sunday 7/1/2026</t>
  </si>
  <si>
    <t>39</t>
  </si>
  <si>
    <t>FESTA FAMILJA - SCHOOL ATTENDANT on Sunday 17/11/2025 FROM 9.00-17.00</t>
  </si>
  <si>
    <t>40</t>
  </si>
  <si>
    <t>Owen Borg</t>
  </si>
  <si>
    <t>3051</t>
  </si>
  <si>
    <t>Street Sweeping, cleaning and grass cutting - MARCH 2026</t>
  </si>
  <si>
    <t>41</t>
  </si>
  <si>
    <t>2130</t>
  </si>
  <si>
    <t>42908729</t>
  </si>
  <si>
    <t>a/c 4110 0022 5959 - Playing Fields (Bandli) from 17.01.2026 up to 06.03.2026</t>
  </si>
  <si>
    <t>42</t>
  </si>
  <si>
    <t>Malta Police Department</t>
  </si>
  <si>
    <t>1696</t>
  </si>
  <si>
    <t>JUM HAL SAFI - Servizz tal-Pulizija - TRAFFIC MANAGEMENT ON 19.04.2026</t>
  </si>
  <si>
    <t>43</t>
  </si>
  <si>
    <t>Gladys Agius Zammit</t>
  </si>
  <si>
    <t>2995</t>
  </si>
  <si>
    <t>72</t>
  </si>
  <si>
    <t xml:space="preserve"> PF </t>
  </si>
  <si>
    <t xml:space="preserve"> R  </t>
  </si>
  <si>
    <t xml:space="preserve"> I  </t>
  </si>
  <si>
    <t>Librarian Services for the month of March 2026 (Local Council)</t>
  </si>
  <si>
    <t>44</t>
  </si>
  <si>
    <t xml:space="preserve">Librarian Services for the month of March 2026 (Malta Libraries) </t>
  </si>
  <si>
    <t>45</t>
  </si>
  <si>
    <t>Koperattiva Tabelli u Sinjali - Koptasin</t>
  </si>
  <si>
    <t>3035</t>
  </si>
  <si>
    <t>33459-60</t>
  </si>
  <si>
    <t>16/2/26</t>
  </si>
  <si>
    <t>Qty 7 mirrors and 2 poles and 2 traffic signs</t>
  </si>
  <si>
    <t>46</t>
  </si>
  <si>
    <t>Saviour Mifsud</t>
  </si>
  <si>
    <t>01/26</t>
  </si>
  <si>
    <t>BULKY REFUSE FOR MARCH 2026</t>
  </si>
  <si>
    <t>47</t>
  </si>
  <si>
    <t>OPES LTD</t>
  </si>
  <si>
    <t>4077</t>
  </si>
  <si>
    <t>Accounting services March 2026</t>
  </si>
  <si>
    <t>48</t>
  </si>
  <si>
    <t>ISABELLA SCHROEDER</t>
  </si>
  <si>
    <t>9</t>
  </si>
  <si>
    <t>Korsijiet-Oriental Fitness for January up to March 2026</t>
  </si>
  <si>
    <t>49</t>
  </si>
  <si>
    <t>5b/26</t>
  </si>
  <si>
    <t>10/3/26</t>
  </si>
  <si>
    <t>Cleaning of library on 4/4/26 and sewing Safi flag</t>
  </si>
  <si>
    <t>50</t>
  </si>
  <si>
    <t>STRAND ELECTRONICS</t>
  </si>
  <si>
    <t>2610</t>
  </si>
  <si>
    <t>582767</t>
  </si>
  <si>
    <t>Photocopies done at LC for March  (4355 copies)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</si>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</sst>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164" fontId="6" fillId="0" borderId="4" xfId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164" fontId="6" fillId="0" borderId="4" xfId="1" applyFont="1" applyFill="1" applyBorder="1" applyAlignment="1">
      <alignment horizontal="center" wrapText="1"/>
    </xf>
    <xf numFmtId="167" fontId="6" fillId="0" borderId="8" xfId="0" applyNumberFormat="1" applyFont="1" applyBorder="1" applyAlignment="1">
      <alignment horizontal="center" wrapText="1"/>
    </xf>
    <xf numFmtId="164" fontId="6" fillId="0" borderId="10" xfId="1" applyFont="1" applyFill="1" applyBorder="1" applyAlignment="1">
      <alignment horizontal="center" wrapText="1"/>
    </xf>
    <xf numFmtId="164" fontId="6" fillId="0" borderId="11" xfId="1" applyFont="1" applyFill="1" applyBorder="1" applyAlignment="1">
      <alignment horizontal="center" wrapText="1"/>
    </xf>
    <xf numFmtId="167" fontId="6" fillId="0" borderId="4" xfId="0" applyNumberFormat="1" applyFont="1" applyBorder="1" applyAlignment="1">
      <alignment horizontal="center" wrapText="1"/>
    </xf>
    <xf numFmtId="4" fontId="9" fillId="3" borderId="1" xfId="1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9" fontId="9" fillId="3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9" fontId="9" fillId="0" borderId="1" xfId="1" applyNumberFormat="1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center" wrapText="1"/>
    </xf>
    <xf numFmtId="164" fontId="6" fillId="0" borderId="8" xfId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 wrapText="1"/>
    </xf>
    <xf numFmtId="49" fontId="6" fillId="0" borderId="8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4" fontId="9" fillId="3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69" fontId="17" fillId="0" borderId="4" xfId="0" applyNumberFormat="1" applyFont="1" applyBorder="1" applyAlignment="1">
      <alignment horizontal="center"/>
    </xf>
    <xf numFmtId="168" fontId="17" fillId="0" borderId="4" xfId="0" applyNumberFormat="1" applyFont="1" applyBorder="1" applyAlignment="1">
      <alignment horizontal="center"/>
    </xf>
    <xf numFmtId="167" fontId="17" fillId="0" borderId="4" xfId="0" applyNumberFormat="1" applyFont="1" applyBorder="1" applyAlignment="1">
      <alignment horizontal="center" vertical="center" wrapText="1"/>
    </xf>
    <xf numFmtId="164" fontId="17" fillId="0" borderId="4" xfId="1" applyFont="1" applyFill="1" applyBorder="1" applyAlignment="1">
      <alignment horizontal="center" vertical="center" wrapText="1"/>
    </xf>
    <xf numFmtId="164" fontId="17" fillId="0" borderId="8" xfId="1" applyFont="1" applyFill="1" applyBorder="1" applyAlignment="1">
      <alignment horizontal="center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69" fontId="0" fillId="3" borderId="4" xfId="0" applyNumberFormat="1" applyFill="1" applyBorder="1" applyAlignment="1">
      <alignment horizontal="center"/>
    </xf>
    <xf numFmtId="168" fontId="0" fillId="3" borderId="4" xfId="0" applyNumberFormat="1" applyFill="1" applyBorder="1" applyAlignment="1">
      <alignment horizontal="center"/>
    </xf>
    <xf numFmtId="49" fontId="0" fillId="3" borderId="4" xfId="1" applyNumberFormat="1" applyFont="1" applyFill="1" applyBorder="1" applyAlignment="1">
      <alignment horizontal="center" vertical="center" wrapText="1"/>
    </xf>
    <xf numFmtId="49" fontId="0" fillId="3" borderId="8" xfId="1" applyNumberFormat="1" applyFont="1" applyFill="1" applyBorder="1" applyAlignment="1">
      <alignment horizontal="center" vertical="center" wrapText="1"/>
    </xf>
    <xf numFmtId="49" fontId="0" fillId="3" borderId="1" xfId="1" applyNumberFormat="1" applyFont="1" applyFill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13" fillId="0" borderId="2" xfId="1" applyNumberFormat="1" applyFont="1" applyFill="1" applyBorder="1" applyAlignment="1">
      <alignment horizontal="center" vertical="center" wrapText="1"/>
    </xf>
    <xf numFmtId="4" fontId="13" fillId="3" borderId="2" xfId="1" applyNumberFormat="1" applyFont="1" applyFill="1" applyBorder="1" applyAlignment="1">
      <alignment horizontal="center" vertical="center" wrapText="1"/>
    </xf>
    <xf numFmtId="4" fontId="10" fillId="3" borderId="2" xfId="1" applyNumberFormat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 wrapText="1"/>
    </xf>
    <xf numFmtId="4" fontId="9" fillId="3" borderId="2" xfId="1" applyNumberFormat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 wrapText="1"/>
    </xf>
    <xf numFmtId="4" fontId="15" fillId="0" borderId="2" xfId="1" applyNumberFormat="1" applyFont="1" applyFill="1" applyBorder="1" applyAlignment="1">
      <alignment horizontal="center" wrapText="1"/>
    </xf>
    <xf numFmtId="4" fontId="9" fillId="0" borderId="2" xfId="1" applyNumberFormat="1" applyFont="1" applyFill="1" applyBorder="1" applyAlignment="1">
      <alignment horizontal="center" wrapText="1"/>
    </xf>
    <xf numFmtId="4" fontId="9" fillId="3" borderId="2" xfId="1" applyNumberFormat="1" applyFont="1" applyFill="1" applyBorder="1" applyAlignment="1">
      <alignment horizontal="center" wrapText="1"/>
    </xf>
    <xf numFmtId="4" fontId="12" fillId="3" borderId="2" xfId="1" applyNumberFormat="1" applyFont="1" applyFill="1" applyBorder="1" applyAlignment="1">
      <alignment horizontal="center" wrapText="1"/>
    </xf>
    <xf numFmtId="164" fontId="6" fillId="0" borderId="2" xfId="1" applyFont="1" applyFill="1" applyBorder="1" applyAlignment="1">
      <alignment horizontal="center" wrapText="1"/>
    </xf>
    <xf numFmtId="4" fontId="10" fillId="3" borderId="2" xfId="1" applyNumberFormat="1" applyFont="1" applyFill="1" applyBorder="1" applyAlignment="1">
      <alignment horizontal="center" vertical="center" wrapText="1"/>
    </xf>
    <xf numFmtId="4" fontId="1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K48" zoomScale="89" zoomScaleNormal="72" zoomScalePageLayoutView="89" workbookViewId="0">
      <selection activeCell="Q54" sqref="Q54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45"/>
      <c r="E1" s="45"/>
    </row>
    <row r="2" spans="1:17" s="3" customFormat="1" ht="125.25" customHeight="1">
      <c r="A2" s="154" t="s">
        <v>0</v>
      </c>
      <c r="B2" s="158" t="s">
        <v>1</v>
      </c>
      <c r="C2" s="159"/>
      <c r="D2" s="34" t="s">
        <v>2</v>
      </c>
      <c r="E2" s="154" t="s">
        <v>3</v>
      </c>
      <c r="F2" s="154" t="s">
        <v>4</v>
      </c>
      <c r="G2" s="35" t="s">
        <v>5</v>
      </c>
      <c r="H2" s="151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7" t="s">
        <v>12</v>
      </c>
      <c r="O2" s="37" t="s">
        <v>13</v>
      </c>
      <c r="P2" s="151" t="s">
        <v>14</v>
      </c>
      <c r="Q2" s="151" t="s">
        <v>15</v>
      </c>
    </row>
    <row r="3" spans="1:17" ht="24" thickBot="1">
      <c r="A3" s="155"/>
      <c r="B3" s="38" t="s">
        <v>16</v>
      </c>
      <c r="C3" s="38" t="s">
        <v>17</v>
      </c>
      <c r="D3" s="39" t="s">
        <v>18</v>
      </c>
      <c r="E3" s="155"/>
      <c r="F3" s="155"/>
      <c r="G3" s="13" t="s">
        <v>19</v>
      </c>
      <c r="H3" s="151"/>
      <c r="I3" s="39"/>
      <c r="J3" s="40" t="s">
        <v>20</v>
      </c>
      <c r="K3" s="40" t="s">
        <v>20</v>
      </c>
      <c r="L3" s="40" t="s">
        <v>20</v>
      </c>
      <c r="M3" s="41" t="s">
        <v>21</v>
      </c>
      <c r="N3" s="42" t="s">
        <v>22</v>
      </c>
      <c r="O3" s="41" t="s">
        <v>23</v>
      </c>
      <c r="P3" s="151"/>
      <c r="Q3" s="151"/>
    </row>
    <row r="4" spans="1:17" ht="24" thickBot="1">
      <c r="A4" s="23" t="s">
        <v>24</v>
      </c>
      <c r="B4" s="24" t="s">
        <v>25</v>
      </c>
      <c r="C4" s="25" t="s">
        <v>26</v>
      </c>
      <c r="D4" s="26" t="s">
        <v>27</v>
      </c>
      <c r="E4" s="78" t="s">
        <v>28</v>
      </c>
      <c r="F4" s="78">
        <v>3660</v>
      </c>
      <c r="G4" s="78" t="s">
        <v>29</v>
      </c>
      <c r="H4" s="79" t="s">
        <v>30</v>
      </c>
      <c r="I4" s="80" t="s">
        <v>31</v>
      </c>
      <c r="J4" s="27">
        <v>187</v>
      </c>
      <c r="K4" s="27">
        <v>187</v>
      </c>
      <c r="L4" s="81" t="s">
        <v>32</v>
      </c>
      <c r="M4" s="82" t="s">
        <v>33</v>
      </c>
      <c r="N4" s="83" t="s">
        <v>34</v>
      </c>
      <c r="O4" s="84" t="s">
        <v>35</v>
      </c>
      <c r="P4" s="134" t="s">
        <v>36</v>
      </c>
      <c r="Q4" s="133" t="s">
        <v>37</v>
      </c>
    </row>
    <row r="5" spans="1:17">
      <c r="A5" s="23" t="s">
        <v>24</v>
      </c>
      <c r="B5" s="24" t="s">
        <v>25</v>
      </c>
      <c r="C5" s="25" t="s">
        <v>26</v>
      </c>
      <c r="D5" s="26" t="s">
        <v>38</v>
      </c>
      <c r="E5" s="78" t="s">
        <v>37</v>
      </c>
      <c r="F5" s="78" t="s">
        <v>37</v>
      </c>
      <c r="G5" s="78"/>
      <c r="H5" s="79" t="s">
        <v>37</v>
      </c>
      <c r="I5" s="80"/>
      <c r="J5" s="27" t="s">
        <v>37</v>
      </c>
      <c r="K5" s="27" t="s">
        <v>37</v>
      </c>
      <c r="L5" s="28"/>
      <c r="M5" s="85"/>
      <c r="N5" s="81"/>
      <c r="O5" s="84"/>
      <c r="P5" s="97" t="s">
        <v>39</v>
      </c>
      <c r="Q5" s="133">
        <v>175598689</v>
      </c>
    </row>
    <row r="6" spans="1:17">
      <c r="A6" s="23" t="s">
        <v>24</v>
      </c>
      <c r="B6" s="24" t="s">
        <v>25</v>
      </c>
      <c r="C6" s="25" t="s">
        <v>26</v>
      </c>
      <c r="D6" s="26" t="s">
        <v>40</v>
      </c>
      <c r="E6" s="98" t="s">
        <v>41</v>
      </c>
      <c r="F6" s="54">
        <v>2160</v>
      </c>
      <c r="G6" s="54" t="s">
        <v>29</v>
      </c>
      <c r="H6" s="44" t="s">
        <v>42</v>
      </c>
      <c r="I6" s="23" t="s">
        <v>43</v>
      </c>
      <c r="J6" s="27">
        <v>100.57</v>
      </c>
      <c r="K6" s="27">
        <v>100.57</v>
      </c>
      <c r="L6" s="28" t="s">
        <v>32</v>
      </c>
      <c r="M6" s="99" t="s">
        <v>33</v>
      </c>
      <c r="N6" s="47" t="s">
        <v>34</v>
      </c>
      <c r="O6" s="100" t="s">
        <v>35</v>
      </c>
      <c r="P6" s="135" t="s">
        <v>44</v>
      </c>
      <c r="Q6" s="133">
        <v>175630026</v>
      </c>
    </row>
    <row r="7" spans="1:17" ht="30">
      <c r="A7" s="23" t="s">
        <v>24</v>
      </c>
      <c r="B7" s="24" t="s">
        <v>25</v>
      </c>
      <c r="C7" s="25" t="s">
        <v>26</v>
      </c>
      <c r="D7" s="26" t="s">
        <v>45</v>
      </c>
      <c r="E7" s="101" t="s">
        <v>41</v>
      </c>
      <c r="F7" s="54">
        <v>2160</v>
      </c>
      <c r="G7" s="54" t="s">
        <v>29</v>
      </c>
      <c r="H7" s="44" t="s">
        <v>46</v>
      </c>
      <c r="I7" s="23" t="s">
        <v>47</v>
      </c>
      <c r="J7" s="27">
        <v>23.54</v>
      </c>
      <c r="K7" s="27">
        <v>23.54</v>
      </c>
      <c r="L7" s="28" t="s">
        <v>32</v>
      </c>
      <c r="M7" s="99" t="s">
        <v>33</v>
      </c>
      <c r="N7" s="47" t="s">
        <v>34</v>
      </c>
      <c r="O7" s="100" t="s">
        <v>35</v>
      </c>
      <c r="P7" s="136" t="s">
        <v>48</v>
      </c>
      <c r="Q7" s="133">
        <v>175630124</v>
      </c>
    </row>
    <row r="8" spans="1:17" ht="30">
      <c r="A8" s="23" t="s">
        <v>24</v>
      </c>
      <c r="B8" s="24" t="s">
        <v>25</v>
      </c>
      <c r="C8" s="25" t="s">
        <v>26</v>
      </c>
      <c r="D8" s="26" t="s">
        <v>49</v>
      </c>
      <c r="E8" s="101" t="s">
        <v>41</v>
      </c>
      <c r="F8" s="54">
        <v>2160</v>
      </c>
      <c r="G8" s="23" t="s">
        <v>29</v>
      </c>
      <c r="H8" s="44" t="s">
        <v>50</v>
      </c>
      <c r="I8" s="23" t="s">
        <v>47</v>
      </c>
      <c r="J8" s="27">
        <v>145.72999999999999</v>
      </c>
      <c r="K8" s="27">
        <v>145.72999999999999</v>
      </c>
      <c r="L8" s="28" t="s">
        <v>32</v>
      </c>
      <c r="M8" s="99" t="s">
        <v>33</v>
      </c>
      <c r="N8" s="47" t="s">
        <v>34</v>
      </c>
      <c r="O8" s="100" t="s">
        <v>35</v>
      </c>
      <c r="P8" s="136" t="s">
        <v>51</v>
      </c>
      <c r="Q8" s="133">
        <v>175630255</v>
      </c>
    </row>
    <row r="9" spans="1:17">
      <c r="A9" s="23" t="s">
        <v>24</v>
      </c>
      <c r="B9" s="24" t="s">
        <v>25</v>
      </c>
      <c r="C9" s="25" t="s">
        <v>26</v>
      </c>
      <c r="D9" s="26" t="s">
        <v>52</v>
      </c>
      <c r="E9" s="101" t="s">
        <v>41</v>
      </c>
      <c r="F9" s="54">
        <v>2160</v>
      </c>
      <c r="G9" s="23" t="s">
        <v>29</v>
      </c>
      <c r="H9" s="44" t="s">
        <v>53</v>
      </c>
      <c r="I9" s="23" t="s">
        <v>47</v>
      </c>
      <c r="J9" s="27">
        <v>60.54</v>
      </c>
      <c r="K9" s="27">
        <v>60.54</v>
      </c>
      <c r="L9" s="28" t="s">
        <v>32</v>
      </c>
      <c r="M9" s="99" t="s">
        <v>33</v>
      </c>
      <c r="N9" s="47" t="s">
        <v>34</v>
      </c>
      <c r="O9" s="100" t="s">
        <v>35</v>
      </c>
      <c r="P9" s="136" t="s">
        <v>54</v>
      </c>
      <c r="Q9" s="133">
        <v>175630320</v>
      </c>
    </row>
    <row r="10" spans="1:17">
      <c r="A10" s="23" t="s">
        <v>24</v>
      </c>
      <c r="B10" s="24" t="s">
        <v>25</v>
      </c>
      <c r="C10" s="25" t="s">
        <v>26</v>
      </c>
      <c r="D10" s="26" t="s">
        <v>55</v>
      </c>
      <c r="E10" s="87" t="s">
        <v>56</v>
      </c>
      <c r="F10" s="78">
        <v>2620</v>
      </c>
      <c r="G10" s="78" t="s">
        <v>29</v>
      </c>
      <c r="H10" s="79" t="s">
        <v>57</v>
      </c>
      <c r="I10" s="80" t="s">
        <v>58</v>
      </c>
      <c r="J10" s="88">
        <v>28.3</v>
      </c>
      <c r="K10" s="88">
        <v>28.3</v>
      </c>
      <c r="L10" s="28" t="s">
        <v>32</v>
      </c>
      <c r="M10" s="85" t="s">
        <v>33</v>
      </c>
      <c r="N10" s="81" t="s">
        <v>34</v>
      </c>
      <c r="O10" s="84" t="s">
        <v>35</v>
      </c>
      <c r="P10" s="137" t="s">
        <v>59</v>
      </c>
      <c r="Q10" s="133">
        <v>175645224</v>
      </c>
    </row>
    <row r="11" spans="1:17">
      <c r="A11" s="23" t="s">
        <v>24</v>
      </c>
      <c r="B11" s="24" t="s">
        <v>25</v>
      </c>
      <c r="C11" s="25" t="s">
        <v>26</v>
      </c>
      <c r="D11" s="26" t="s">
        <v>60</v>
      </c>
      <c r="E11" s="89" t="s">
        <v>61</v>
      </c>
      <c r="F11" s="78">
        <v>2610</v>
      </c>
      <c r="G11" s="78" t="s">
        <v>29</v>
      </c>
      <c r="H11" s="79" t="s">
        <v>62</v>
      </c>
      <c r="I11" s="80" t="s">
        <v>58</v>
      </c>
      <c r="J11" s="90">
        <v>130</v>
      </c>
      <c r="K11" s="90">
        <v>130</v>
      </c>
      <c r="L11" s="28" t="s">
        <v>32</v>
      </c>
      <c r="M11" s="85" t="s">
        <v>33</v>
      </c>
      <c r="N11" s="81" t="s">
        <v>34</v>
      </c>
      <c r="O11" s="84" t="s">
        <v>35</v>
      </c>
      <c r="P11" s="138" t="s">
        <v>63</v>
      </c>
      <c r="Q11" s="133" t="s">
        <v>64</v>
      </c>
    </row>
    <row r="12" spans="1:17" ht="30">
      <c r="A12" s="23" t="s">
        <v>24</v>
      </c>
      <c r="B12" s="24" t="s">
        <v>25</v>
      </c>
      <c r="C12" s="25" t="s">
        <v>26</v>
      </c>
      <c r="D12" s="26" t="s">
        <v>65</v>
      </c>
      <c r="E12" s="89" t="s">
        <v>66</v>
      </c>
      <c r="F12" s="78">
        <v>2315</v>
      </c>
      <c r="G12" s="78" t="s">
        <v>29</v>
      </c>
      <c r="H12" s="79" t="s">
        <v>67</v>
      </c>
      <c r="I12" s="80" t="s">
        <v>68</v>
      </c>
      <c r="J12" s="90">
        <v>233</v>
      </c>
      <c r="K12" s="90">
        <v>233</v>
      </c>
      <c r="L12" s="28" t="s">
        <v>32</v>
      </c>
      <c r="M12" s="85" t="s">
        <v>33</v>
      </c>
      <c r="N12" s="81" t="s">
        <v>34</v>
      </c>
      <c r="O12" s="84" t="s">
        <v>35</v>
      </c>
      <c r="P12" s="136" t="s">
        <v>69</v>
      </c>
      <c r="Q12" s="133">
        <v>175697292</v>
      </c>
    </row>
    <row r="13" spans="1:17">
      <c r="A13" s="23" t="s">
        <v>24</v>
      </c>
      <c r="B13" s="24" t="s">
        <v>25</v>
      </c>
      <c r="C13" s="25" t="s">
        <v>26</v>
      </c>
      <c r="D13" s="26" t="s">
        <v>70</v>
      </c>
      <c r="E13" s="102" t="s">
        <v>71</v>
      </c>
      <c r="F13" s="54">
        <v>2400</v>
      </c>
      <c r="G13" s="54" t="s">
        <v>29</v>
      </c>
      <c r="H13" s="44" t="s">
        <v>72</v>
      </c>
      <c r="I13" s="23" t="s">
        <v>73</v>
      </c>
      <c r="J13" s="104">
        <v>1.18</v>
      </c>
      <c r="K13" s="104">
        <v>1.18</v>
      </c>
      <c r="L13" s="28" t="s">
        <v>32</v>
      </c>
      <c r="M13" s="99" t="s">
        <v>33</v>
      </c>
      <c r="N13" s="47" t="s">
        <v>34</v>
      </c>
      <c r="O13" s="100" t="s">
        <v>35</v>
      </c>
      <c r="P13" s="139" t="s">
        <v>74</v>
      </c>
      <c r="Q13" s="133">
        <v>175706026</v>
      </c>
    </row>
    <row r="14" spans="1:17">
      <c r="A14" s="23" t="s">
        <v>24</v>
      </c>
      <c r="B14" s="24" t="s">
        <v>25</v>
      </c>
      <c r="C14" s="25" t="s">
        <v>26</v>
      </c>
      <c r="D14" s="26" t="s">
        <v>75</v>
      </c>
      <c r="E14" s="102" t="s">
        <v>76</v>
      </c>
      <c r="F14" s="54">
        <v>3660</v>
      </c>
      <c r="G14" s="54" t="s">
        <v>29</v>
      </c>
      <c r="H14" s="44" t="s">
        <v>77</v>
      </c>
      <c r="I14" s="23" t="s">
        <v>78</v>
      </c>
      <c r="J14" s="90">
        <v>100</v>
      </c>
      <c r="K14" s="27">
        <v>100</v>
      </c>
      <c r="L14" s="28" t="s">
        <v>32</v>
      </c>
      <c r="M14" s="99" t="s">
        <v>33</v>
      </c>
      <c r="N14" s="47" t="s">
        <v>34</v>
      </c>
      <c r="O14" s="100" t="s">
        <v>35</v>
      </c>
      <c r="P14" s="140" t="s">
        <v>79</v>
      </c>
      <c r="Q14" s="133">
        <v>175794541</v>
      </c>
    </row>
    <row r="15" spans="1:17" ht="31.5">
      <c r="A15" s="23" t="s">
        <v>24</v>
      </c>
      <c r="B15" s="24" t="s">
        <v>25</v>
      </c>
      <c r="C15" s="25" t="s">
        <v>26</v>
      </c>
      <c r="D15" s="26" t="s">
        <v>80</v>
      </c>
      <c r="E15" s="106" t="s">
        <v>81</v>
      </c>
      <c r="F15" s="78">
        <v>2340</v>
      </c>
      <c r="G15" s="78" t="s">
        <v>29</v>
      </c>
      <c r="H15" s="79" t="s">
        <v>82</v>
      </c>
      <c r="I15" s="80" t="s">
        <v>83</v>
      </c>
      <c r="J15" s="90">
        <v>5.3</v>
      </c>
      <c r="K15" s="27">
        <v>5.3</v>
      </c>
      <c r="L15" s="28" t="s">
        <v>32</v>
      </c>
      <c r="M15" s="85" t="s">
        <v>33</v>
      </c>
      <c r="N15" s="81" t="s">
        <v>34</v>
      </c>
      <c r="O15" s="84" t="s">
        <v>35</v>
      </c>
      <c r="P15" s="138" t="s">
        <v>84</v>
      </c>
      <c r="Q15" s="133">
        <v>177352780</v>
      </c>
    </row>
    <row r="16" spans="1:17">
      <c r="A16" s="23" t="s">
        <v>24</v>
      </c>
      <c r="B16" s="24" t="s">
        <v>25</v>
      </c>
      <c r="C16" s="25" t="s">
        <v>26</v>
      </c>
      <c r="D16" s="26" t="s">
        <v>85</v>
      </c>
      <c r="E16" s="80" t="s">
        <v>86</v>
      </c>
      <c r="F16" s="80" t="s">
        <v>87</v>
      </c>
      <c r="G16" s="80" t="s">
        <v>29</v>
      </c>
      <c r="H16" s="79" t="s">
        <v>77</v>
      </c>
      <c r="I16" s="80" t="s">
        <v>88</v>
      </c>
      <c r="J16" s="27">
        <v>250</v>
      </c>
      <c r="K16" s="27">
        <v>250</v>
      </c>
      <c r="L16" s="28" t="s">
        <v>32</v>
      </c>
      <c r="M16" s="80" t="s">
        <v>33</v>
      </c>
      <c r="N16" s="93" t="s">
        <v>34</v>
      </c>
      <c r="O16" s="94" t="s">
        <v>35</v>
      </c>
      <c r="P16" s="141" t="s">
        <v>89</v>
      </c>
      <c r="Q16" s="133">
        <v>177352509</v>
      </c>
    </row>
    <row r="17" spans="1:17">
      <c r="A17" s="23" t="s">
        <v>24</v>
      </c>
      <c r="B17" s="24" t="s">
        <v>25</v>
      </c>
      <c r="C17" s="25" t="s">
        <v>26</v>
      </c>
      <c r="D17" s="26" t="s">
        <v>90</v>
      </c>
      <c r="E17" s="89" t="s">
        <v>91</v>
      </c>
      <c r="F17" s="78">
        <v>2340</v>
      </c>
      <c r="G17" s="78" t="s">
        <v>29</v>
      </c>
      <c r="H17" s="79" t="s">
        <v>77</v>
      </c>
      <c r="I17" s="80" t="s">
        <v>92</v>
      </c>
      <c r="J17" s="90">
        <v>12.8</v>
      </c>
      <c r="K17" s="90">
        <v>12.8</v>
      </c>
      <c r="L17" s="28" t="s">
        <v>32</v>
      </c>
      <c r="M17" s="85" t="s">
        <v>33</v>
      </c>
      <c r="N17" s="81" t="s">
        <v>34</v>
      </c>
      <c r="O17" s="84" t="s">
        <v>35</v>
      </c>
      <c r="P17" s="142" t="s">
        <v>93</v>
      </c>
      <c r="Q17" s="133">
        <v>176195135</v>
      </c>
    </row>
    <row r="18" spans="1:17">
      <c r="A18" s="23" t="s">
        <v>24</v>
      </c>
      <c r="B18" s="24" t="s">
        <v>25</v>
      </c>
      <c r="C18" s="25" t="s">
        <v>26</v>
      </c>
      <c r="D18" s="26" t="s">
        <v>94</v>
      </c>
      <c r="E18" s="89" t="s">
        <v>56</v>
      </c>
      <c r="F18" s="78">
        <v>2620</v>
      </c>
      <c r="G18" s="78" t="s">
        <v>29</v>
      </c>
      <c r="H18" s="79" t="s">
        <v>95</v>
      </c>
      <c r="I18" s="80" t="s">
        <v>92</v>
      </c>
      <c r="J18" s="90">
        <v>43</v>
      </c>
      <c r="K18" s="90">
        <v>43</v>
      </c>
      <c r="L18" s="28" t="s">
        <v>32</v>
      </c>
      <c r="M18" s="85" t="s">
        <v>33</v>
      </c>
      <c r="N18" s="81" t="s">
        <v>34</v>
      </c>
      <c r="O18" s="84" t="s">
        <v>35</v>
      </c>
      <c r="P18" s="142" t="s">
        <v>96</v>
      </c>
      <c r="Q18" s="133">
        <v>176186172</v>
      </c>
    </row>
    <row r="19" spans="1:17">
      <c r="A19" s="23" t="s">
        <v>24</v>
      </c>
      <c r="B19" s="24" t="s">
        <v>25</v>
      </c>
      <c r="C19" s="25" t="s">
        <v>26</v>
      </c>
      <c r="D19" s="26" t="s">
        <v>97</v>
      </c>
      <c r="E19" s="78" t="s">
        <v>98</v>
      </c>
      <c r="F19" s="78">
        <v>3660</v>
      </c>
      <c r="G19" s="78" t="s">
        <v>29</v>
      </c>
      <c r="H19" s="79" t="s">
        <v>45</v>
      </c>
      <c r="I19" s="80" t="s">
        <v>78</v>
      </c>
      <c r="J19" s="90">
        <v>100</v>
      </c>
      <c r="K19" s="27">
        <v>100</v>
      </c>
      <c r="L19" s="28" t="s">
        <v>32</v>
      </c>
      <c r="M19" s="85" t="s">
        <v>33</v>
      </c>
      <c r="N19" s="81" t="s">
        <v>34</v>
      </c>
      <c r="O19" s="84" t="s">
        <v>35</v>
      </c>
      <c r="P19" s="143" t="s">
        <v>99</v>
      </c>
      <c r="Q19" s="133">
        <v>177352307</v>
      </c>
    </row>
    <row r="20" spans="1:17">
      <c r="A20" s="23" t="s">
        <v>24</v>
      </c>
      <c r="B20" s="24" t="s">
        <v>25</v>
      </c>
      <c r="C20" s="25" t="s">
        <v>26</v>
      </c>
      <c r="D20" s="26" t="s">
        <v>100</v>
      </c>
      <c r="E20" s="96" t="s">
        <v>101</v>
      </c>
      <c r="F20" s="78">
        <v>2340</v>
      </c>
      <c r="G20" s="78" t="s">
        <v>29</v>
      </c>
      <c r="H20" s="79" t="s">
        <v>102</v>
      </c>
      <c r="I20" s="80" t="s">
        <v>103</v>
      </c>
      <c r="J20" s="27">
        <v>80</v>
      </c>
      <c r="K20" s="27">
        <v>80</v>
      </c>
      <c r="L20" s="28" t="s">
        <v>32</v>
      </c>
      <c r="M20" s="85" t="s">
        <v>33</v>
      </c>
      <c r="N20" s="81" t="s">
        <v>34</v>
      </c>
      <c r="O20" s="84" t="s">
        <v>35</v>
      </c>
      <c r="P20" s="144" t="s">
        <v>104</v>
      </c>
      <c r="Q20" s="133">
        <v>177352213</v>
      </c>
    </row>
    <row r="21" spans="1:17">
      <c r="A21" s="23" t="s">
        <v>24</v>
      </c>
      <c r="B21" s="24" t="s">
        <v>25</v>
      </c>
      <c r="C21" s="25" t="s">
        <v>26</v>
      </c>
      <c r="D21" s="26" t="s">
        <v>105</v>
      </c>
      <c r="E21" s="78" t="s">
        <v>106</v>
      </c>
      <c r="F21" s="78">
        <v>3055</v>
      </c>
      <c r="G21" s="78" t="s">
        <v>29</v>
      </c>
      <c r="H21" s="79" t="s">
        <v>77</v>
      </c>
      <c r="I21" s="80" t="s">
        <v>103</v>
      </c>
      <c r="J21" s="27">
        <v>177</v>
      </c>
      <c r="K21" s="27">
        <v>177</v>
      </c>
      <c r="L21" s="28" t="s">
        <v>32</v>
      </c>
      <c r="M21" s="85" t="s">
        <v>33</v>
      </c>
      <c r="N21" s="81" t="s">
        <v>34</v>
      </c>
      <c r="O21" s="92" t="s">
        <v>35</v>
      </c>
      <c r="P21" s="145" t="s">
        <v>107</v>
      </c>
      <c r="Q21" s="133">
        <v>176267625</v>
      </c>
    </row>
    <row r="22" spans="1:17">
      <c r="A22" s="23" t="s">
        <v>24</v>
      </c>
      <c r="B22" s="24" t="s">
        <v>25</v>
      </c>
      <c r="C22" s="25" t="s">
        <v>26</v>
      </c>
      <c r="D22" s="26" t="s">
        <v>108</v>
      </c>
      <c r="E22" s="107" t="s">
        <v>109</v>
      </c>
      <c r="F22" s="54">
        <v>3053</v>
      </c>
      <c r="G22" s="54" t="s">
        <v>29</v>
      </c>
      <c r="H22" s="44" t="s">
        <v>110</v>
      </c>
      <c r="I22" s="23" t="s">
        <v>111</v>
      </c>
      <c r="J22" s="108">
        <v>500</v>
      </c>
      <c r="K22" s="108">
        <v>500</v>
      </c>
      <c r="L22" s="28" t="s">
        <v>32</v>
      </c>
      <c r="M22" s="99" t="s">
        <v>112</v>
      </c>
      <c r="N22" s="47" t="s">
        <v>34</v>
      </c>
      <c r="O22" s="100" t="s">
        <v>35</v>
      </c>
      <c r="P22" s="146" t="s">
        <v>113</v>
      </c>
      <c r="Q22" s="133">
        <v>176403461</v>
      </c>
    </row>
    <row r="23" spans="1:17">
      <c r="A23" s="23" t="s">
        <v>24</v>
      </c>
      <c r="B23" s="24" t="s">
        <v>25</v>
      </c>
      <c r="C23" s="25" t="s">
        <v>26</v>
      </c>
      <c r="D23" s="26" t="s">
        <v>114</v>
      </c>
      <c r="E23" s="102" t="s">
        <v>115</v>
      </c>
      <c r="F23" s="54">
        <v>3061</v>
      </c>
      <c r="G23" s="54" t="s">
        <v>29</v>
      </c>
      <c r="H23" s="44" t="s">
        <v>110</v>
      </c>
      <c r="I23" s="23" t="s">
        <v>111</v>
      </c>
      <c r="J23" s="104">
        <v>209.7</v>
      </c>
      <c r="K23" s="104">
        <v>209.7</v>
      </c>
      <c r="L23" s="28" t="s">
        <v>32</v>
      </c>
      <c r="M23" s="99" t="s">
        <v>112</v>
      </c>
      <c r="N23" s="47" t="s">
        <v>34</v>
      </c>
      <c r="O23" s="100" t="s">
        <v>35</v>
      </c>
      <c r="P23" s="140" t="s">
        <v>116</v>
      </c>
      <c r="Q23" s="133">
        <v>176403639</v>
      </c>
    </row>
    <row r="24" spans="1:17">
      <c r="A24" s="23" t="s">
        <v>24</v>
      </c>
      <c r="B24" s="24" t="s">
        <v>25</v>
      </c>
      <c r="C24" s="25" t="s">
        <v>26</v>
      </c>
      <c r="D24" s="26" t="s">
        <v>117</v>
      </c>
      <c r="E24" s="102" t="s">
        <v>91</v>
      </c>
      <c r="F24" s="54">
        <v>3061</v>
      </c>
      <c r="G24" s="54" t="s">
        <v>29</v>
      </c>
      <c r="H24" s="44" t="s">
        <v>110</v>
      </c>
      <c r="I24" s="23" t="s">
        <v>111</v>
      </c>
      <c r="J24" s="104">
        <v>330</v>
      </c>
      <c r="K24" s="104">
        <v>330</v>
      </c>
      <c r="L24" s="28" t="s">
        <v>32</v>
      </c>
      <c r="M24" s="99" t="s">
        <v>112</v>
      </c>
      <c r="N24" s="47" t="s">
        <v>34</v>
      </c>
      <c r="O24" s="100" t="s">
        <v>35</v>
      </c>
      <c r="P24" s="140" t="s">
        <v>118</v>
      </c>
      <c r="Q24" s="133">
        <v>176403801</v>
      </c>
    </row>
    <row r="25" spans="1:17">
      <c r="A25" s="23" t="s">
        <v>24</v>
      </c>
      <c r="B25" s="24" t="s">
        <v>25</v>
      </c>
      <c r="C25" s="25" t="s">
        <v>26</v>
      </c>
      <c r="D25" s="26" t="s">
        <v>119</v>
      </c>
      <c r="E25" s="102" t="s">
        <v>120</v>
      </c>
      <c r="F25" s="54">
        <v>3053</v>
      </c>
      <c r="G25" s="54" t="s">
        <v>29</v>
      </c>
      <c r="H25" s="44" t="s">
        <v>110</v>
      </c>
      <c r="I25" s="23" t="s">
        <v>111</v>
      </c>
      <c r="J25" s="104">
        <v>800</v>
      </c>
      <c r="K25" s="104">
        <v>800</v>
      </c>
      <c r="L25" s="28" t="s">
        <v>32</v>
      </c>
      <c r="M25" s="99" t="s">
        <v>112</v>
      </c>
      <c r="N25" s="47" t="s">
        <v>34</v>
      </c>
      <c r="O25" s="100" t="s">
        <v>35</v>
      </c>
      <c r="P25" s="140" t="s">
        <v>121</v>
      </c>
      <c r="Q25" s="133">
        <v>176403912</v>
      </c>
    </row>
    <row r="26" spans="1:17">
      <c r="A26" s="23" t="s">
        <v>24</v>
      </c>
      <c r="B26" s="24" t="s">
        <v>25</v>
      </c>
      <c r="C26" s="25" t="s">
        <v>26</v>
      </c>
      <c r="D26" s="26" t="s">
        <v>122</v>
      </c>
      <c r="E26" s="102" t="s">
        <v>123</v>
      </c>
      <c r="F26" s="54">
        <v>3060</v>
      </c>
      <c r="G26" s="54" t="s">
        <v>29</v>
      </c>
      <c r="H26" s="44" t="s">
        <v>110</v>
      </c>
      <c r="I26" s="23" t="s">
        <v>111</v>
      </c>
      <c r="J26" s="104">
        <v>600</v>
      </c>
      <c r="K26" s="104">
        <v>600</v>
      </c>
      <c r="L26" s="28" t="s">
        <v>32</v>
      </c>
      <c r="M26" s="99" t="s">
        <v>112</v>
      </c>
      <c r="N26" s="47" t="s">
        <v>34</v>
      </c>
      <c r="O26" s="100" t="s">
        <v>35</v>
      </c>
      <c r="P26" s="140" t="s">
        <v>116</v>
      </c>
      <c r="Q26" s="133">
        <v>176404037</v>
      </c>
    </row>
    <row r="27" spans="1:17" ht="30">
      <c r="A27" s="23" t="s">
        <v>24</v>
      </c>
      <c r="B27" s="24" t="s">
        <v>25</v>
      </c>
      <c r="C27" s="25" t="s">
        <v>26</v>
      </c>
      <c r="D27" s="26" t="s">
        <v>124</v>
      </c>
      <c r="E27" s="102" t="s">
        <v>125</v>
      </c>
      <c r="F27" s="54" t="s">
        <v>126</v>
      </c>
      <c r="G27" s="54" t="s">
        <v>29</v>
      </c>
      <c r="H27" s="44" t="s">
        <v>110</v>
      </c>
      <c r="I27" s="23" t="s">
        <v>111</v>
      </c>
      <c r="J27" s="90">
        <v>7897.51</v>
      </c>
      <c r="K27" s="27">
        <v>7897.51</v>
      </c>
      <c r="L27" s="28" t="s">
        <v>32</v>
      </c>
      <c r="M27" s="99" t="s">
        <v>33</v>
      </c>
      <c r="N27" s="47" t="s">
        <v>34</v>
      </c>
      <c r="O27" s="100" t="s">
        <v>35</v>
      </c>
      <c r="P27" s="147" t="s">
        <v>127</v>
      </c>
      <c r="Q27" s="133">
        <v>176405384</v>
      </c>
    </row>
    <row r="28" spans="1:17">
      <c r="A28" s="23" t="s">
        <v>24</v>
      </c>
      <c r="B28" s="24" t="s">
        <v>25</v>
      </c>
      <c r="C28" s="25" t="s">
        <v>26</v>
      </c>
      <c r="D28" s="26" t="s">
        <v>128</v>
      </c>
      <c r="E28" s="107" t="s">
        <v>129</v>
      </c>
      <c r="F28" s="54">
        <v>4007</v>
      </c>
      <c r="G28" s="54" t="s">
        <v>29</v>
      </c>
      <c r="H28" s="44" t="s">
        <v>110</v>
      </c>
      <c r="I28" s="23" t="s">
        <v>111</v>
      </c>
      <c r="J28" s="104">
        <v>2833</v>
      </c>
      <c r="K28" s="104">
        <v>2833</v>
      </c>
      <c r="L28" s="28" t="s">
        <v>32</v>
      </c>
      <c r="M28" s="99" t="s">
        <v>33</v>
      </c>
      <c r="N28" s="47" t="s">
        <v>34</v>
      </c>
      <c r="O28" s="100" t="s">
        <v>35</v>
      </c>
      <c r="P28" s="146" t="s">
        <v>130</v>
      </c>
      <c r="Q28" s="133">
        <v>176405079</v>
      </c>
    </row>
    <row r="29" spans="1:17">
      <c r="A29" s="23" t="s">
        <v>24</v>
      </c>
      <c r="B29" s="24" t="s">
        <v>25</v>
      </c>
      <c r="C29" s="25" t="s">
        <v>26</v>
      </c>
      <c r="D29" s="26" t="s">
        <v>131</v>
      </c>
      <c r="E29" s="80" t="s">
        <v>132</v>
      </c>
      <c r="F29" s="80" t="s">
        <v>133</v>
      </c>
      <c r="G29" s="80" t="s">
        <v>29</v>
      </c>
      <c r="H29" s="79" t="s">
        <v>134</v>
      </c>
      <c r="I29" s="80" t="s">
        <v>135</v>
      </c>
      <c r="J29" s="27">
        <v>118.6</v>
      </c>
      <c r="K29" s="27">
        <v>118.6</v>
      </c>
      <c r="L29" s="28" t="s">
        <v>32</v>
      </c>
      <c r="M29" s="80" t="s">
        <v>33</v>
      </c>
      <c r="N29" s="93" t="s">
        <v>34</v>
      </c>
      <c r="O29" s="94" t="s">
        <v>35</v>
      </c>
      <c r="P29" s="148" t="s">
        <v>136</v>
      </c>
      <c r="Q29" s="133">
        <v>176626699</v>
      </c>
    </row>
    <row r="30" spans="1:17" ht="33">
      <c r="A30" s="23" t="s">
        <v>24</v>
      </c>
      <c r="B30" s="24" t="s">
        <v>25</v>
      </c>
      <c r="C30" s="25" t="s">
        <v>26</v>
      </c>
      <c r="D30" s="26" t="s">
        <v>137</v>
      </c>
      <c r="E30" s="80" t="s">
        <v>138</v>
      </c>
      <c r="F30" s="80" t="s">
        <v>139</v>
      </c>
      <c r="G30" s="80" t="s">
        <v>29</v>
      </c>
      <c r="H30" s="79" t="s">
        <v>140</v>
      </c>
      <c r="I30" s="80" t="s">
        <v>135</v>
      </c>
      <c r="J30" s="27">
        <v>767</v>
      </c>
      <c r="K30" s="27">
        <v>767</v>
      </c>
      <c r="L30" s="28" t="s">
        <v>32</v>
      </c>
      <c r="M30" s="80" t="s">
        <v>33</v>
      </c>
      <c r="N30" s="93" t="s">
        <v>34</v>
      </c>
      <c r="O30" s="94" t="s">
        <v>35</v>
      </c>
      <c r="P30" s="148" t="s">
        <v>141</v>
      </c>
      <c r="Q30" s="133">
        <v>177352045</v>
      </c>
    </row>
    <row r="31" spans="1:17">
      <c r="A31" s="23" t="s">
        <v>24</v>
      </c>
      <c r="B31" s="24" t="s">
        <v>25</v>
      </c>
      <c r="C31" s="25" t="s">
        <v>26</v>
      </c>
      <c r="D31" s="26" t="s">
        <v>142</v>
      </c>
      <c r="E31" s="23" t="s">
        <v>143</v>
      </c>
      <c r="F31" s="23" t="s">
        <v>144</v>
      </c>
      <c r="G31" s="23" t="s">
        <v>29</v>
      </c>
      <c r="H31" s="44" t="s">
        <v>110</v>
      </c>
      <c r="I31" s="23" t="s">
        <v>145</v>
      </c>
      <c r="J31" s="27">
        <v>25</v>
      </c>
      <c r="K31" s="27">
        <v>25</v>
      </c>
      <c r="L31" s="28" t="s">
        <v>32</v>
      </c>
      <c r="M31" s="23" t="s">
        <v>33</v>
      </c>
      <c r="N31" s="29" t="s">
        <v>34</v>
      </c>
      <c r="O31" s="30" t="s">
        <v>35</v>
      </c>
      <c r="P31" s="149" t="s">
        <v>146</v>
      </c>
      <c r="Q31" s="133">
        <v>177351960</v>
      </c>
    </row>
    <row r="32" spans="1:17">
      <c r="A32" s="23" t="s">
        <v>24</v>
      </c>
      <c r="B32" s="24" t="s">
        <v>25</v>
      </c>
      <c r="C32" s="25" t="s">
        <v>26</v>
      </c>
      <c r="D32" s="26" t="s">
        <v>147</v>
      </c>
      <c r="E32" s="23" t="s">
        <v>148</v>
      </c>
      <c r="F32" s="23" t="s">
        <v>144</v>
      </c>
      <c r="G32" s="23" t="s">
        <v>29</v>
      </c>
      <c r="H32" s="44" t="s">
        <v>110</v>
      </c>
      <c r="I32" s="23" t="s">
        <v>145</v>
      </c>
      <c r="J32" s="27">
        <v>75</v>
      </c>
      <c r="K32" s="27">
        <v>75</v>
      </c>
      <c r="L32" s="28" t="s">
        <v>32</v>
      </c>
      <c r="M32" s="23" t="s">
        <v>33</v>
      </c>
      <c r="N32" s="29" t="s">
        <v>34</v>
      </c>
      <c r="O32" s="30" t="s">
        <v>35</v>
      </c>
      <c r="P32" s="149" t="s">
        <v>146</v>
      </c>
      <c r="Q32" s="133">
        <v>177351865</v>
      </c>
    </row>
    <row r="33" spans="1:17">
      <c r="A33" s="23" t="s">
        <v>24</v>
      </c>
      <c r="B33" s="24" t="s">
        <v>25</v>
      </c>
      <c r="C33" s="25" t="s">
        <v>26</v>
      </c>
      <c r="D33" s="26" t="s">
        <v>149</v>
      </c>
      <c r="E33" s="80" t="s">
        <v>150</v>
      </c>
      <c r="F33" s="80" t="s">
        <v>144</v>
      </c>
      <c r="G33" s="80" t="s">
        <v>29</v>
      </c>
      <c r="H33" s="79" t="s">
        <v>110</v>
      </c>
      <c r="I33" s="80" t="s">
        <v>145</v>
      </c>
      <c r="J33" s="27">
        <v>85</v>
      </c>
      <c r="K33" s="27">
        <v>85</v>
      </c>
      <c r="L33" s="28" t="s">
        <v>32</v>
      </c>
      <c r="M33" s="80" t="s">
        <v>33</v>
      </c>
      <c r="N33" s="93" t="s">
        <v>34</v>
      </c>
      <c r="O33" s="94" t="s">
        <v>35</v>
      </c>
      <c r="P33" s="148" t="s">
        <v>146</v>
      </c>
      <c r="Q33" s="133">
        <v>177351726</v>
      </c>
    </row>
    <row r="34" spans="1:17">
      <c r="A34" s="24"/>
      <c r="B34" s="24"/>
      <c r="C34" s="32" t="s">
        <v>151</v>
      </c>
      <c r="D34" s="55"/>
      <c r="E34" s="24"/>
      <c r="F34" s="24"/>
      <c r="G34" s="24"/>
      <c r="H34" s="24"/>
      <c r="I34" s="55"/>
      <c r="J34" s="43">
        <f>SUM(J4:J33)</f>
        <v>15918.77</v>
      </c>
      <c r="K34" s="43">
        <f>SUM(K4:K33)</f>
        <v>15918.77</v>
      </c>
      <c r="L34" s="28"/>
      <c r="M34" s="24"/>
      <c r="N34" s="24"/>
      <c r="O34" s="46"/>
      <c r="P34" s="91"/>
      <c r="Q34" s="91"/>
    </row>
    <row r="35" spans="1:17">
      <c r="A35" s="24"/>
      <c r="B35" s="24"/>
      <c r="C35" s="32" t="s">
        <v>152</v>
      </c>
      <c r="D35" s="55"/>
      <c r="E35" s="24"/>
      <c r="F35" s="24"/>
      <c r="G35" s="24"/>
      <c r="H35" s="24"/>
      <c r="I35" s="55"/>
      <c r="J35" s="43">
        <f>SUM(J34)</f>
        <v>15918.77</v>
      </c>
      <c r="K35" s="43">
        <f>SUM(K34)</f>
        <v>15918.77</v>
      </c>
      <c r="L35" s="28"/>
      <c r="M35" s="24"/>
      <c r="N35" s="24"/>
      <c r="O35" s="46"/>
      <c r="P35" s="91"/>
      <c r="Q35" s="91"/>
    </row>
    <row r="36" spans="1:17">
      <c r="A36" s="24"/>
      <c r="B36" s="24"/>
      <c r="C36" s="25"/>
      <c r="D36" s="55"/>
      <c r="E36" s="24"/>
      <c r="F36" s="24"/>
      <c r="G36" s="24"/>
      <c r="H36" s="24"/>
      <c r="I36" s="55"/>
      <c r="J36" s="53"/>
      <c r="K36" s="53"/>
      <c r="L36" s="28"/>
      <c r="M36" s="24"/>
      <c r="N36" s="24"/>
      <c r="O36" s="46"/>
      <c r="P36" s="91"/>
      <c r="Q36" s="91"/>
    </row>
    <row r="37" spans="1:17" ht="24" thickBo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>
      <c r="A38" s="166" t="s">
        <v>21</v>
      </c>
      <c r="B38" s="14" t="s">
        <v>153</v>
      </c>
      <c r="C38" s="58" t="s">
        <v>154</v>
      </c>
      <c r="D38" s="56"/>
      <c r="E38" s="56"/>
      <c r="F38" s="56"/>
      <c r="G38" s="168" t="s">
        <v>155</v>
      </c>
      <c r="H38" s="16" t="s">
        <v>156</v>
      </c>
      <c r="I38" s="59" t="s">
        <v>157</v>
      </c>
      <c r="J38" s="60"/>
      <c r="K38" s="60"/>
      <c r="L38" s="60"/>
      <c r="M38" s="61"/>
      <c r="N38" s="62"/>
      <c r="Q38" s="63"/>
    </row>
    <row r="39" spans="1:17" ht="24.6" customHeight="1">
      <c r="A39" s="167"/>
      <c r="B39" s="18" t="s">
        <v>33</v>
      </c>
      <c r="C39" s="64" t="s">
        <v>158</v>
      </c>
      <c r="D39" s="56"/>
      <c r="E39" s="56"/>
      <c r="F39" s="56"/>
      <c r="G39" s="169"/>
      <c r="H39" s="18" t="s">
        <v>159</v>
      </c>
      <c r="I39" s="65" t="s">
        <v>160</v>
      </c>
      <c r="J39" s="66"/>
      <c r="K39" s="66"/>
      <c r="L39" s="66"/>
      <c r="M39" s="67"/>
      <c r="N39" s="172"/>
      <c r="O39" s="75" t="s">
        <v>161</v>
      </c>
      <c r="P39" s="74" t="s">
        <v>162</v>
      </c>
      <c r="Q39" s="170"/>
    </row>
    <row r="40" spans="1:17" ht="70.900000000000006" customHeight="1">
      <c r="A40" s="167"/>
      <c r="B40" s="18" t="s">
        <v>163</v>
      </c>
      <c r="C40" s="64" t="s">
        <v>164</v>
      </c>
      <c r="D40" s="56"/>
      <c r="E40" s="56"/>
      <c r="F40" s="56"/>
      <c r="G40" s="164" t="s">
        <v>23</v>
      </c>
      <c r="H40" s="19" t="s">
        <v>165</v>
      </c>
      <c r="I40" s="68" t="s">
        <v>166</v>
      </c>
      <c r="J40" s="69" t="s">
        <v>167</v>
      </c>
      <c r="K40" s="69" t="s">
        <v>168</v>
      </c>
      <c r="L40" s="69"/>
      <c r="M40" s="70"/>
      <c r="N40" s="172"/>
      <c r="O40" s="57" t="s">
        <v>169</v>
      </c>
      <c r="P40" s="12" t="s">
        <v>170</v>
      </c>
      <c r="Q40" s="170"/>
    </row>
    <row r="41" spans="1:17" ht="53.45" customHeight="1">
      <c r="A41" s="167"/>
      <c r="B41" s="18" t="s">
        <v>112</v>
      </c>
      <c r="C41" s="64" t="s">
        <v>171</v>
      </c>
      <c r="D41" s="56"/>
      <c r="E41" s="56"/>
      <c r="F41" s="56"/>
      <c r="G41" s="171"/>
      <c r="H41" s="18" t="s">
        <v>172</v>
      </c>
      <c r="I41" s="68" t="s">
        <v>166</v>
      </c>
      <c r="J41" s="69" t="s">
        <v>173</v>
      </c>
      <c r="K41" s="69" t="s">
        <v>174</v>
      </c>
      <c r="L41" s="69"/>
      <c r="M41" s="70"/>
      <c r="N41" s="62"/>
      <c r="O41" s="57" t="s">
        <v>175</v>
      </c>
      <c r="P41" s="12" t="s">
        <v>170</v>
      </c>
      <c r="Q41" s="63"/>
    </row>
    <row r="42" spans="1:17" ht="50.45" customHeight="1">
      <c r="A42" s="167" t="s">
        <v>176</v>
      </c>
      <c r="B42" s="18" t="s">
        <v>177</v>
      </c>
      <c r="C42" s="64" t="s">
        <v>178</v>
      </c>
      <c r="D42" s="56"/>
      <c r="E42" s="56"/>
      <c r="F42" s="56"/>
      <c r="G42" s="169"/>
      <c r="H42" s="18" t="s">
        <v>35</v>
      </c>
      <c r="I42" s="68" t="s">
        <v>179</v>
      </c>
      <c r="J42" s="69" t="s">
        <v>173</v>
      </c>
      <c r="K42" s="69"/>
      <c r="L42" s="69"/>
      <c r="M42" s="70"/>
      <c r="N42" s="56"/>
      <c r="O42" s="57" t="s">
        <v>175</v>
      </c>
      <c r="P42" s="12" t="s">
        <v>170</v>
      </c>
      <c r="Q42" s="56"/>
    </row>
    <row r="43" spans="1:17" ht="50.25" customHeight="1">
      <c r="A43" s="164"/>
      <c r="B43" s="76" t="s">
        <v>32</v>
      </c>
      <c r="C43" s="77" t="s">
        <v>180</v>
      </c>
      <c r="D43" s="56"/>
      <c r="E43" s="56"/>
      <c r="F43" s="56"/>
      <c r="G43" s="164" t="s">
        <v>19</v>
      </c>
      <c r="H43" s="21" t="s">
        <v>181</v>
      </c>
      <c r="I43" s="65" t="s">
        <v>182</v>
      </c>
      <c r="J43" s="66"/>
      <c r="K43" s="66"/>
      <c r="L43" s="66"/>
      <c r="M43" s="67"/>
      <c r="N43" s="56"/>
      <c r="O43" s="57" t="s">
        <v>175</v>
      </c>
      <c r="P43" s="12" t="s">
        <v>170</v>
      </c>
      <c r="Q43" s="56"/>
    </row>
    <row r="44" spans="1:17" ht="66.599999999999994" customHeight="1" thickBot="1">
      <c r="A44" s="173" t="s">
        <v>183</v>
      </c>
      <c r="B44" s="174" t="s">
        <v>184</v>
      </c>
      <c r="C44" s="174"/>
      <c r="D44" s="56"/>
      <c r="E44" s="56"/>
      <c r="F44" s="56"/>
      <c r="G44" s="165"/>
      <c r="H44" s="22" t="s">
        <v>29</v>
      </c>
      <c r="I44" s="71" t="s">
        <v>185</v>
      </c>
      <c r="J44" s="72"/>
      <c r="K44" s="72"/>
      <c r="L44" s="72"/>
      <c r="M44" s="73"/>
      <c r="N44" s="56"/>
      <c r="O44" s="57" t="s">
        <v>186</v>
      </c>
      <c r="P44" s="12" t="s">
        <v>170</v>
      </c>
      <c r="Q44" s="56"/>
    </row>
    <row r="45" spans="1:17">
      <c r="A45" s="173"/>
      <c r="B45" s="174"/>
      <c r="C45" s="174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7"/>
      <c r="P45" s="56"/>
      <c r="Q45" s="56"/>
    </row>
    <row r="46" spans="1:17" ht="23.4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Q46" s="12"/>
    </row>
    <row r="47" spans="1:17" ht="31.5">
      <c r="A47" s="154" t="s">
        <v>0</v>
      </c>
      <c r="B47" s="158" t="s">
        <v>1</v>
      </c>
      <c r="C47" s="159"/>
      <c r="D47" s="34" t="s">
        <v>2</v>
      </c>
      <c r="E47" s="154" t="s">
        <v>3</v>
      </c>
      <c r="F47" s="154" t="s">
        <v>4</v>
      </c>
      <c r="G47" s="35" t="s">
        <v>5</v>
      </c>
      <c r="H47" s="151" t="s">
        <v>6</v>
      </c>
      <c r="I47" s="34" t="s">
        <v>7</v>
      </c>
      <c r="J47" s="35" t="s">
        <v>8</v>
      </c>
      <c r="K47" s="35" t="s">
        <v>9</v>
      </c>
      <c r="L47" s="35" t="s">
        <v>10</v>
      </c>
      <c r="M47" s="36" t="s">
        <v>11</v>
      </c>
      <c r="N47" s="37" t="s">
        <v>12</v>
      </c>
      <c r="O47" s="37" t="s">
        <v>13</v>
      </c>
      <c r="P47" s="151" t="s">
        <v>14</v>
      </c>
      <c r="Q47" s="151" t="s">
        <v>15</v>
      </c>
    </row>
    <row r="48" spans="1:17" ht="32.25" customHeight="1">
      <c r="A48" s="155"/>
      <c r="B48" s="38" t="s">
        <v>16</v>
      </c>
      <c r="C48" s="38" t="s">
        <v>17</v>
      </c>
      <c r="D48" s="39" t="s">
        <v>18</v>
      </c>
      <c r="E48" s="155"/>
      <c r="F48" s="155"/>
      <c r="G48" s="8" t="s">
        <v>19</v>
      </c>
      <c r="H48" s="151"/>
      <c r="I48" s="7"/>
      <c r="J48" s="9" t="s">
        <v>20</v>
      </c>
      <c r="K48" s="9" t="s">
        <v>20</v>
      </c>
      <c r="L48" s="9" t="s">
        <v>20</v>
      </c>
      <c r="M48" s="10" t="s">
        <v>21</v>
      </c>
      <c r="N48" s="11" t="s">
        <v>22</v>
      </c>
      <c r="O48" s="10" t="s">
        <v>23</v>
      </c>
      <c r="P48" s="151"/>
      <c r="Q48" s="151"/>
    </row>
    <row r="49" spans="1:17">
      <c r="A49" s="23" t="s">
        <v>24</v>
      </c>
      <c r="B49" s="24" t="s">
        <v>25</v>
      </c>
      <c r="C49" s="25" t="s">
        <v>26</v>
      </c>
      <c r="D49" s="26" t="s">
        <v>187</v>
      </c>
      <c r="E49" s="109" t="s">
        <v>188</v>
      </c>
      <c r="F49" s="109">
        <v>2130</v>
      </c>
      <c r="G49" s="110" t="s">
        <v>29</v>
      </c>
      <c r="H49" s="111" t="s">
        <v>189</v>
      </c>
      <c r="I49" s="110" t="s">
        <v>135</v>
      </c>
      <c r="J49" s="112">
        <v>209</v>
      </c>
      <c r="K49" s="112">
        <v>209</v>
      </c>
      <c r="L49" s="113" t="s">
        <v>32</v>
      </c>
      <c r="M49" s="114" t="s">
        <v>33</v>
      </c>
      <c r="N49" s="115" t="s">
        <v>34</v>
      </c>
      <c r="O49" s="116" t="s">
        <v>35</v>
      </c>
      <c r="P49" s="117" t="s">
        <v>190</v>
      </c>
      <c r="Q49" s="133">
        <v>176776020</v>
      </c>
    </row>
    <row r="50" spans="1:17" ht="25.5">
      <c r="A50" s="23" t="s">
        <v>24</v>
      </c>
      <c r="B50" s="24" t="s">
        <v>25</v>
      </c>
      <c r="C50" s="25" t="s">
        <v>26</v>
      </c>
      <c r="D50" s="26" t="s">
        <v>191</v>
      </c>
      <c r="E50" s="23" t="s">
        <v>192</v>
      </c>
      <c r="F50" s="23" t="s">
        <v>193</v>
      </c>
      <c r="G50" s="23" t="s">
        <v>29</v>
      </c>
      <c r="H50" s="44" t="s">
        <v>194</v>
      </c>
      <c r="I50" s="23" t="s">
        <v>195</v>
      </c>
      <c r="J50" s="27">
        <v>430</v>
      </c>
      <c r="K50" s="27">
        <v>430</v>
      </c>
      <c r="L50" s="28" t="s">
        <v>32</v>
      </c>
      <c r="M50" s="23" t="s">
        <v>33</v>
      </c>
      <c r="N50" s="29" t="s">
        <v>34</v>
      </c>
      <c r="O50" s="30" t="s">
        <v>35</v>
      </c>
      <c r="P50" s="118" t="s">
        <v>196</v>
      </c>
      <c r="Q50" s="133">
        <v>176778779</v>
      </c>
    </row>
    <row r="51" spans="1:17">
      <c r="A51" s="23" t="s">
        <v>24</v>
      </c>
      <c r="B51" s="24" t="s">
        <v>25</v>
      </c>
      <c r="C51" s="25" t="s">
        <v>26</v>
      </c>
      <c r="D51" s="26" t="s">
        <v>197</v>
      </c>
      <c r="E51" s="80" t="s">
        <v>198</v>
      </c>
      <c r="F51" s="80" t="s">
        <v>144</v>
      </c>
      <c r="G51" s="80" t="s">
        <v>29</v>
      </c>
      <c r="H51" s="79" t="s">
        <v>199</v>
      </c>
      <c r="I51" s="80" t="s">
        <v>195</v>
      </c>
      <c r="J51" s="27">
        <v>23</v>
      </c>
      <c r="K51" s="27">
        <v>23</v>
      </c>
      <c r="L51" s="28" t="s">
        <v>32</v>
      </c>
      <c r="M51" s="80" t="s">
        <v>33</v>
      </c>
      <c r="N51" s="93" t="s">
        <v>34</v>
      </c>
      <c r="O51" s="94" t="s">
        <v>35</v>
      </c>
      <c r="P51" s="91" t="s">
        <v>200</v>
      </c>
      <c r="Q51" s="133">
        <v>177351604</v>
      </c>
    </row>
    <row r="52" spans="1:17">
      <c r="A52" s="23" t="s">
        <v>24</v>
      </c>
      <c r="B52" s="24" t="s">
        <v>25</v>
      </c>
      <c r="C52" s="25" t="s">
        <v>26</v>
      </c>
      <c r="D52" s="26" t="s">
        <v>201</v>
      </c>
      <c r="E52" s="89" t="s">
        <v>202</v>
      </c>
      <c r="F52" s="78">
        <v>2620</v>
      </c>
      <c r="G52" s="78" t="s">
        <v>29</v>
      </c>
      <c r="H52" s="79" t="s">
        <v>203</v>
      </c>
      <c r="I52" s="80" t="s">
        <v>195</v>
      </c>
      <c r="J52" s="90">
        <v>49.8</v>
      </c>
      <c r="K52" s="90">
        <v>49.8</v>
      </c>
      <c r="L52" s="28" t="s">
        <v>32</v>
      </c>
      <c r="M52" s="85" t="s">
        <v>33</v>
      </c>
      <c r="N52" s="81" t="s">
        <v>34</v>
      </c>
      <c r="O52" s="84" t="s">
        <v>35</v>
      </c>
      <c r="P52" s="86" t="s">
        <v>204</v>
      </c>
      <c r="Q52" s="133">
        <v>177351491</v>
      </c>
    </row>
    <row r="53" spans="1:17">
      <c r="A53" s="23" t="s">
        <v>24</v>
      </c>
      <c r="B53" s="24" t="s">
        <v>25</v>
      </c>
      <c r="C53" s="25" t="s">
        <v>26</v>
      </c>
      <c r="D53" s="26" t="s">
        <v>205</v>
      </c>
      <c r="E53" s="80" t="s">
        <v>206</v>
      </c>
      <c r="F53" s="80" t="s">
        <v>207</v>
      </c>
      <c r="G53" s="80" t="s">
        <v>29</v>
      </c>
      <c r="H53" s="119" t="s">
        <v>208</v>
      </c>
      <c r="I53" s="80" t="s">
        <v>195</v>
      </c>
      <c r="J53" s="27">
        <v>102</v>
      </c>
      <c r="K53" s="27">
        <v>102</v>
      </c>
      <c r="L53" s="28" t="s">
        <v>32</v>
      </c>
      <c r="M53" s="80" t="s">
        <v>33</v>
      </c>
      <c r="N53" s="93" t="s">
        <v>34</v>
      </c>
      <c r="O53" s="94" t="s">
        <v>35</v>
      </c>
      <c r="P53" s="91" t="s">
        <v>209</v>
      </c>
      <c r="Q53" s="133">
        <v>176724024</v>
      </c>
    </row>
    <row r="54" spans="1:17">
      <c r="A54" s="23" t="s">
        <v>24</v>
      </c>
      <c r="B54" s="24" t="s">
        <v>25</v>
      </c>
      <c r="C54" s="25" t="s">
        <v>26</v>
      </c>
      <c r="D54" s="26" t="s">
        <v>210</v>
      </c>
      <c r="E54" s="80" t="s">
        <v>211</v>
      </c>
      <c r="F54" s="80" t="s">
        <v>212</v>
      </c>
      <c r="G54" s="80" t="s">
        <v>29</v>
      </c>
      <c r="H54" s="79" t="s">
        <v>77</v>
      </c>
      <c r="I54" s="80" t="s">
        <v>195</v>
      </c>
      <c r="J54" s="27">
        <v>760</v>
      </c>
      <c r="K54" s="27">
        <v>760</v>
      </c>
      <c r="L54" s="28" t="s">
        <v>32</v>
      </c>
      <c r="M54" s="80" t="s">
        <v>33</v>
      </c>
      <c r="N54" s="93" t="s">
        <v>34</v>
      </c>
      <c r="O54" s="94" t="s">
        <v>35</v>
      </c>
      <c r="P54" s="91" t="s">
        <v>213</v>
      </c>
      <c r="Q54" s="150">
        <v>178214534</v>
      </c>
    </row>
    <row r="55" spans="1:17">
      <c r="A55" s="23" t="s">
        <v>24</v>
      </c>
      <c r="B55" s="24" t="s">
        <v>25</v>
      </c>
      <c r="C55" s="25" t="s">
        <v>26</v>
      </c>
      <c r="D55" s="26" t="s">
        <v>214</v>
      </c>
      <c r="E55" s="24" t="s">
        <v>215</v>
      </c>
      <c r="F55" s="24" t="s">
        <v>207</v>
      </c>
      <c r="G55" s="24" t="s">
        <v>29</v>
      </c>
      <c r="H55" s="24" t="s">
        <v>216</v>
      </c>
      <c r="I55" s="24" t="s">
        <v>195</v>
      </c>
      <c r="J55" s="43">
        <v>150.55000000000001</v>
      </c>
      <c r="K55" s="43">
        <v>150.55000000000001</v>
      </c>
      <c r="L55" s="28" t="s">
        <v>32</v>
      </c>
      <c r="M55" s="24" t="s">
        <v>33</v>
      </c>
      <c r="N55" s="24" t="s">
        <v>34</v>
      </c>
      <c r="O55" s="46" t="s">
        <v>35</v>
      </c>
      <c r="P55" s="91" t="s">
        <v>217</v>
      </c>
      <c r="Q55" s="133">
        <v>177351325</v>
      </c>
    </row>
    <row r="56" spans="1:17">
      <c r="A56" s="23" t="s">
        <v>24</v>
      </c>
      <c r="B56" s="24" t="s">
        <v>25</v>
      </c>
      <c r="C56" s="25" t="s">
        <v>26</v>
      </c>
      <c r="D56" s="26" t="s">
        <v>218</v>
      </c>
      <c r="E56" s="80" t="s">
        <v>219</v>
      </c>
      <c r="F56" s="80" t="s">
        <v>220</v>
      </c>
      <c r="G56" s="80" t="s">
        <v>29</v>
      </c>
      <c r="H56" s="79" t="s">
        <v>77</v>
      </c>
      <c r="I56" s="80" t="s">
        <v>221</v>
      </c>
      <c r="J56" s="27">
        <v>145.68</v>
      </c>
      <c r="K56" s="27">
        <v>145.68</v>
      </c>
      <c r="L56" s="28" t="s">
        <v>32</v>
      </c>
      <c r="M56" s="80" t="s">
        <v>33</v>
      </c>
      <c r="N56" s="93" t="s">
        <v>34</v>
      </c>
      <c r="O56" s="94" t="s">
        <v>35</v>
      </c>
      <c r="P56" s="120" t="s">
        <v>222</v>
      </c>
      <c r="Q56" s="133">
        <v>177351223</v>
      </c>
    </row>
    <row r="57" spans="1:17" ht="31.5">
      <c r="A57" s="23" t="s">
        <v>24</v>
      </c>
      <c r="B57" s="24" t="s">
        <v>25</v>
      </c>
      <c r="C57" s="25" t="s">
        <v>26</v>
      </c>
      <c r="D57" s="26" t="s">
        <v>223</v>
      </c>
      <c r="E57" s="80" t="s">
        <v>219</v>
      </c>
      <c r="F57" s="80" t="s">
        <v>220</v>
      </c>
      <c r="G57" s="80" t="s">
        <v>29</v>
      </c>
      <c r="H57" s="79" t="s">
        <v>203</v>
      </c>
      <c r="I57" s="80" t="s">
        <v>221</v>
      </c>
      <c r="J57" s="27">
        <v>145.68</v>
      </c>
      <c r="K57" s="27">
        <v>145.68</v>
      </c>
      <c r="L57" s="28" t="s">
        <v>32</v>
      </c>
      <c r="M57" s="80" t="s">
        <v>33</v>
      </c>
      <c r="N57" s="93" t="s">
        <v>34</v>
      </c>
      <c r="O57" s="94" t="s">
        <v>35</v>
      </c>
      <c r="P57" s="120" t="s">
        <v>224</v>
      </c>
      <c r="Q57" s="133">
        <v>177350717</v>
      </c>
    </row>
    <row r="58" spans="1:17">
      <c r="A58" s="23" t="s">
        <v>24</v>
      </c>
      <c r="B58" s="24" t="s">
        <v>25</v>
      </c>
      <c r="C58" s="25" t="s">
        <v>26</v>
      </c>
      <c r="D58" s="26" t="s">
        <v>225</v>
      </c>
      <c r="E58" s="23" t="s">
        <v>226</v>
      </c>
      <c r="F58" s="23" t="s">
        <v>227</v>
      </c>
      <c r="G58" s="23" t="s">
        <v>29</v>
      </c>
      <c r="H58" s="44" t="s">
        <v>201</v>
      </c>
      <c r="I58" s="23" t="s">
        <v>68</v>
      </c>
      <c r="J58" s="27">
        <v>1832.25</v>
      </c>
      <c r="K58" s="27">
        <v>1832.25</v>
      </c>
      <c r="L58" s="28" t="s">
        <v>32</v>
      </c>
      <c r="M58" s="23" t="s">
        <v>33</v>
      </c>
      <c r="N58" s="29" t="s">
        <v>34</v>
      </c>
      <c r="O58" s="30" t="s">
        <v>35</v>
      </c>
      <c r="P58" s="31" t="s">
        <v>228</v>
      </c>
      <c r="Q58" s="133">
        <v>177350952</v>
      </c>
    </row>
    <row r="59" spans="1:17" ht="32.25" thickBot="1">
      <c r="A59" s="23" t="s">
        <v>24</v>
      </c>
      <c r="B59" s="24" t="s">
        <v>25</v>
      </c>
      <c r="C59" s="25" t="s">
        <v>26</v>
      </c>
      <c r="D59" s="26" t="s">
        <v>229</v>
      </c>
      <c r="E59" s="23" t="s">
        <v>188</v>
      </c>
      <c r="F59" s="23" t="s">
        <v>230</v>
      </c>
      <c r="G59" s="23" t="s">
        <v>29</v>
      </c>
      <c r="H59" s="44" t="s">
        <v>231</v>
      </c>
      <c r="I59" s="23" t="s">
        <v>195</v>
      </c>
      <c r="J59" s="27">
        <v>55.25</v>
      </c>
      <c r="K59" s="27">
        <v>55.25</v>
      </c>
      <c r="L59" s="28" t="s">
        <v>32</v>
      </c>
      <c r="M59" s="23" t="s">
        <v>33</v>
      </c>
      <c r="N59" s="29" t="s">
        <v>34</v>
      </c>
      <c r="O59" s="30" t="s">
        <v>35</v>
      </c>
      <c r="P59" s="105" t="s">
        <v>232</v>
      </c>
      <c r="Q59" s="133">
        <v>176776209</v>
      </c>
    </row>
    <row r="60" spans="1:17" ht="24" thickBot="1">
      <c r="A60" s="23" t="s">
        <v>24</v>
      </c>
      <c r="B60" s="24" t="s">
        <v>25</v>
      </c>
      <c r="C60" s="25" t="s">
        <v>26</v>
      </c>
      <c r="D60" s="26" t="s">
        <v>233</v>
      </c>
      <c r="E60" s="54" t="s">
        <v>234</v>
      </c>
      <c r="F60" s="54">
        <v>3360</v>
      </c>
      <c r="G60" s="54" t="s">
        <v>29</v>
      </c>
      <c r="H60" s="44" t="s">
        <v>235</v>
      </c>
      <c r="I60" s="23" t="s">
        <v>221</v>
      </c>
      <c r="J60" s="27">
        <v>304.32</v>
      </c>
      <c r="K60" s="27">
        <v>304.32</v>
      </c>
      <c r="L60" s="47" t="s">
        <v>32</v>
      </c>
      <c r="M60" s="121" t="s">
        <v>112</v>
      </c>
      <c r="N60" s="122" t="s">
        <v>34</v>
      </c>
      <c r="O60" s="100" t="s">
        <v>172</v>
      </c>
      <c r="P60" s="123" t="s">
        <v>236</v>
      </c>
      <c r="Q60" s="133">
        <v>176775714</v>
      </c>
    </row>
    <row r="61" spans="1:17">
      <c r="A61" s="23" t="s">
        <v>24</v>
      </c>
      <c r="B61" s="24" t="s">
        <v>25</v>
      </c>
      <c r="C61" s="25" t="s">
        <v>26</v>
      </c>
      <c r="D61" s="26" t="s">
        <v>237</v>
      </c>
      <c r="E61" s="80" t="s">
        <v>238</v>
      </c>
      <c r="F61" s="80" t="s">
        <v>239</v>
      </c>
      <c r="G61" s="80" t="s">
        <v>29</v>
      </c>
      <c r="H61" s="79" t="s">
        <v>240</v>
      </c>
      <c r="I61" s="80" t="s">
        <v>135</v>
      </c>
      <c r="J61" s="27">
        <v>201.6</v>
      </c>
      <c r="K61" s="27">
        <v>201.6</v>
      </c>
      <c r="L61" s="28" t="s">
        <v>241</v>
      </c>
      <c r="M61" s="80" t="s">
        <v>33</v>
      </c>
      <c r="N61" s="93" t="s">
        <v>242</v>
      </c>
      <c r="O61" s="94" t="s">
        <v>243</v>
      </c>
      <c r="P61" s="91" t="s">
        <v>244</v>
      </c>
      <c r="Q61" s="133">
        <v>177350347</v>
      </c>
    </row>
    <row r="62" spans="1:17">
      <c r="A62" s="23" t="s">
        <v>24</v>
      </c>
      <c r="B62" s="24" t="s">
        <v>25</v>
      </c>
      <c r="C62" s="25" t="s">
        <v>26</v>
      </c>
      <c r="D62" s="26" t="s">
        <v>245</v>
      </c>
      <c r="E62" s="80" t="s">
        <v>238</v>
      </c>
      <c r="F62" s="80" t="s">
        <v>239</v>
      </c>
      <c r="G62" s="80" t="s">
        <v>29</v>
      </c>
      <c r="H62" s="79" t="s">
        <v>240</v>
      </c>
      <c r="I62" s="80" t="s">
        <v>135</v>
      </c>
      <c r="J62" s="27">
        <v>168</v>
      </c>
      <c r="K62" s="27">
        <v>168</v>
      </c>
      <c r="L62" s="28" t="s">
        <v>32</v>
      </c>
      <c r="M62" s="80" t="s">
        <v>33</v>
      </c>
      <c r="N62" s="93" t="s">
        <v>242</v>
      </c>
      <c r="O62" s="94" t="s">
        <v>243</v>
      </c>
      <c r="P62" s="91" t="s">
        <v>246</v>
      </c>
      <c r="Q62" s="133">
        <v>177350245</v>
      </c>
    </row>
    <row r="63" spans="1:17">
      <c r="A63" s="23" t="s">
        <v>24</v>
      </c>
      <c r="B63" s="24" t="s">
        <v>25</v>
      </c>
      <c r="C63" s="25" t="s">
        <v>26</v>
      </c>
      <c r="D63" s="26" t="s">
        <v>247</v>
      </c>
      <c r="E63" s="80" t="s">
        <v>248</v>
      </c>
      <c r="F63" s="80" t="s">
        <v>249</v>
      </c>
      <c r="G63" s="80" t="s">
        <v>29</v>
      </c>
      <c r="H63" s="79" t="s">
        <v>250</v>
      </c>
      <c r="I63" s="80" t="s">
        <v>251</v>
      </c>
      <c r="J63" s="27">
        <v>840.75</v>
      </c>
      <c r="K63" s="27">
        <v>840.75</v>
      </c>
      <c r="L63" s="28" t="s">
        <v>32</v>
      </c>
      <c r="M63" s="80" t="s">
        <v>33</v>
      </c>
      <c r="N63" s="93" t="s">
        <v>34</v>
      </c>
      <c r="O63" s="94" t="s">
        <v>35</v>
      </c>
      <c r="P63" s="91" t="s">
        <v>252</v>
      </c>
      <c r="Q63" s="133">
        <v>177349742</v>
      </c>
    </row>
    <row r="64" spans="1:17">
      <c r="A64" s="23" t="s">
        <v>24</v>
      </c>
      <c r="B64" s="24" t="s">
        <v>25</v>
      </c>
      <c r="C64" s="25" t="s">
        <v>26</v>
      </c>
      <c r="D64" s="26" t="s">
        <v>253</v>
      </c>
      <c r="E64" s="54" t="s">
        <v>254</v>
      </c>
      <c r="F64" s="54">
        <v>3042</v>
      </c>
      <c r="G64" s="23" t="s">
        <v>29</v>
      </c>
      <c r="H64" s="44" t="s">
        <v>255</v>
      </c>
      <c r="I64" s="23" t="s">
        <v>221</v>
      </c>
      <c r="J64" s="27">
        <v>359.88</v>
      </c>
      <c r="K64" s="27">
        <v>359.88</v>
      </c>
      <c r="L64" s="28" t="s">
        <v>32</v>
      </c>
      <c r="M64" s="99" t="s">
        <v>33</v>
      </c>
      <c r="N64" s="47" t="s">
        <v>34</v>
      </c>
      <c r="O64" s="132" t="s">
        <v>35</v>
      </c>
      <c r="P64" s="123" t="s">
        <v>256</v>
      </c>
      <c r="Q64" s="133">
        <v>177350135</v>
      </c>
    </row>
    <row r="65" spans="1:17" ht="24" thickBot="1">
      <c r="A65" s="23" t="s">
        <v>24</v>
      </c>
      <c r="B65" s="24" t="s">
        <v>25</v>
      </c>
      <c r="C65" s="25" t="s">
        <v>26</v>
      </c>
      <c r="D65" s="26" t="s">
        <v>257</v>
      </c>
      <c r="E65" s="54" t="s">
        <v>258</v>
      </c>
      <c r="F65" s="54">
        <v>3160</v>
      </c>
      <c r="G65" s="54" t="s">
        <v>29</v>
      </c>
      <c r="H65" s="44" t="s">
        <v>259</v>
      </c>
      <c r="I65" s="23" t="s">
        <v>221</v>
      </c>
      <c r="J65" s="27">
        <v>413</v>
      </c>
      <c r="K65" s="27">
        <v>413</v>
      </c>
      <c r="L65" s="28" t="s">
        <v>32</v>
      </c>
      <c r="M65" s="23" t="s">
        <v>33</v>
      </c>
      <c r="N65" s="29" t="s">
        <v>34</v>
      </c>
      <c r="O65" s="30" t="s">
        <v>35</v>
      </c>
      <c r="P65" s="31" t="s">
        <v>260</v>
      </c>
      <c r="Q65" s="133">
        <v>177349520</v>
      </c>
    </row>
    <row r="66" spans="1:17" ht="24" thickBot="1">
      <c r="A66" s="23" t="s">
        <v>24</v>
      </c>
      <c r="B66" s="24" t="s">
        <v>25</v>
      </c>
      <c r="C66" s="25" t="s">
        <v>26</v>
      </c>
      <c r="D66" s="26" t="s">
        <v>261</v>
      </c>
      <c r="E66" s="23" t="s">
        <v>262</v>
      </c>
      <c r="F66" s="23" t="s">
        <v>212</v>
      </c>
      <c r="G66" s="23" t="s">
        <v>29</v>
      </c>
      <c r="H66" s="44" t="s">
        <v>263</v>
      </c>
      <c r="I66" s="23" t="s">
        <v>145</v>
      </c>
      <c r="J66" s="27">
        <v>150</v>
      </c>
      <c r="K66" s="27">
        <v>150</v>
      </c>
      <c r="L66" s="47" t="s">
        <v>32</v>
      </c>
      <c r="M66" s="121" t="s">
        <v>33</v>
      </c>
      <c r="N66" s="122" t="s">
        <v>34</v>
      </c>
      <c r="O66" s="100" t="s">
        <v>35</v>
      </c>
      <c r="P66" s="123" t="s">
        <v>264</v>
      </c>
      <c r="Q66" s="133">
        <v>177349426</v>
      </c>
    </row>
    <row r="67" spans="1:17">
      <c r="A67" s="23" t="s">
        <v>24</v>
      </c>
      <c r="B67" s="24" t="s">
        <v>25</v>
      </c>
      <c r="C67" s="25" t="s">
        <v>26</v>
      </c>
      <c r="D67" s="26" t="s">
        <v>265</v>
      </c>
      <c r="E67" s="102" t="s">
        <v>120</v>
      </c>
      <c r="F67" s="54">
        <v>3053</v>
      </c>
      <c r="G67" s="54" t="s">
        <v>29</v>
      </c>
      <c r="H67" s="44" t="s">
        <v>266</v>
      </c>
      <c r="I67" s="23" t="s">
        <v>267</v>
      </c>
      <c r="J67" s="104">
        <v>35</v>
      </c>
      <c r="K67" s="104">
        <v>35</v>
      </c>
      <c r="L67" s="28" t="s">
        <v>32</v>
      </c>
      <c r="M67" s="99" t="s">
        <v>112</v>
      </c>
      <c r="N67" s="47" t="s">
        <v>34</v>
      </c>
      <c r="O67" s="100" t="s">
        <v>35</v>
      </c>
      <c r="P67" s="103" t="s">
        <v>268</v>
      </c>
      <c r="Q67" s="133">
        <v>176961576</v>
      </c>
    </row>
    <row r="68" spans="1:17">
      <c r="A68" s="23" t="s">
        <v>24</v>
      </c>
      <c r="B68" s="24" t="s">
        <v>25</v>
      </c>
      <c r="C68" s="25" t="s">
        <v>26</v>
      </c>
      <c r="D68" s="26" t="s">
        <v>269</v>
      </c>
      <c r="E68" s="124" t="s">
        <v>270</v>
      </c>
      <c r="F68" s="125" t="s">
        <v>271</v>
      </c>
      <c r="G68" s="125" t="s">
        <v>29</v>
      </c>
      <c r="H68" s="126" t="s">
        <v>272</v>
      </c>
      <c r="I68" s="125" t="s">
        <v>145</v>
      </c>
      <c r="J68" s="127">
        <v>61.67</v>
      </c>
      <c r="K68" s="127">
        <v>61.67</v>
      </c>
      <c r="L68" s="128" t="s">
        <v>32</v>
      </c>
      <c r="M68" s="125" t="s">
        <v>33</v>
      </c>
      <c r="N68" s="129" t="s">
        <v>34</v>
      </c>
      <c r="O68" s="130" t="s">
        <v>35</v>
      </c>
      <c r="P68" s="131" t="s">
        <v>273</v>
      </c>
      <c r="Q68" s="133">
        <v>177349222</v>
      </c>
    </row>
    <row r="69" spans="1:17">
      <c r="A69" s="23" t="s">
        <v>24</v>
      </c>
      <c r="B69" s="24" t="s">
        <v>25</v>
      </c>
      <c r="C69" s="25" t="s">
        <v>26</v>
      </c>
      <c r="D69" s="26" t="s">
        <v>274</v>
      </c>
      <c r="E69" s="80"/>
      <c r="F69" s="80"/>
      <c r="G69" s="80"/>
      <c r="H69" s="79"/>
      <c r="I69" s="80"/>
      <c r="J69" s="27"/>
      <c r="K69" s="27"/>
      <c r="L69" s="28"/>
      <c r="M69" s="80"/>
      <c r="N69" s="93"/>
      <c r="O69" s="94"/>
      <c r="P69" s="91"/>
      <c r="Q69" s="91"/>
    </row>
    <row r="70" spans="1:17">
      <c r="A70" s="23" t="s">
        <v>24</v>
      </c>
      <c r="B70" s="24" t="s">
        <v>25</v>
      </c>
      <c r="C70" s="25" t="s">
        <v>26</v>
      </c>
      <c r="D70" s="26" t="s">
        <v>275</v>
      </c>
      <c r="E70" s="80"/>
      <c r="F70" s="80"/>
      <c r="G70" s="80"/>
      <c r="H70" s="79"/>
      <c r="I70" s="80"/>
      <c r="J70" s="27"/>
      <c r="K70" s="27"/>
      <c r="L70" s="28"/>
      <c r="M70" s="80"/>
      <c r="N70" s="93"/>
      <c r="O70" s="94"/>
      <c r="P70" s="91"/>
      <c r="Q70" s="91"/>
    </row>
    <row r="71" spans="1:17">
      <c r="A71" s="23" t="s">
        <v>24</v>
      </c>
      <c r="B71" s="24" t="s">
        <v>25</v>
      </c>
      <c r="C71" s="25" t="s">
        <v>26</v>
      </c>
      <c r="D71" s="26" t="s">
        <v>276</v>
      </c>
      <c r="E71" s="80"/>
      <c r="F71" s="80"/>
      <c r="G71" s="80"/>
      <c r="H71" s="79"/>
      <c r="I71" s="80"/>
      <c r="J71" s="27"/>
      <c r="K71" s="27"/>
      <c r="L71" s="28"/>
      <c r="M71" s="80"/>
      <c r="N71" s="93"/>
      <c r="O71" s="94"/>
      <c r="P71" s="91"/>
      <c r="Q71" s="91"/>
    </row>
    <row r="72" spans="1:17">
      <c r="A72" s="23" t="s">
        <v>24</v>
      </c>
      <c r="B72" s="24" t="s">
        <v>25</v>
      </c>
      <c r="C72" s="25" t="s">
        <v>26</v>
      </c>
      <c r="D72" s="26" t="s">
        <v>277</v>
      </c>
      <c r="E72" s="80"/>
      <c r="F72" s="80"/>
      <c r="G72" s="80"/>
      <c r="H72" s="79"/>
      <c r="I72" s="80"/>
      <c r="J72" s="27"/>
      <c r="K72" s="27"/>
      <c r="L72" s="28"/>
      <c r="M72" s="80"/>
      <c r="N72" s="93"/>
      <c r="O72" s="94"/>
      <c r="P72" s="91"/>
      <c r="Q72" s="91"/>
    </row>
    <row r="73" spans="1:17">
      <c r="A73" s="23" t="s">
        <v>24</v>
      </c>
      <c r="B73" s="24" t="s">
        <v>25</v>
      </c>
      <c r="C73" s="25" t="s">
        <v>26</v>
      </c>
      <c r="D73" s="26" t="s">
        <v>278</v>
      </c>
      <c r="E73" s="80"/>
      <c r="F73" s="80"/>
      <c r="G73" s="80"/>
      <c r="H73" s="79"/>
      <c r="I73" s="80"/>
      <c r="J73" s="27"/>
      <c r="K73" s="27"/>
      <c r="L73" s="28"/>
      <c r="M73" s="80"/>
      <c r="N73" s="93"/>
      <c r="O73" s="94"/>
      <c r="P73" s="91"/>
      <c r="Q73" s="91"/>
    </row>
    <row r="74" spans="1:17">
      <c r="A74" s="23" t="s">
        <v>24</v>
      </c>
      <c r="B74" s="24" t="s">
        <v>25</v>
      </c>
      <c r="C74" s="25" t="s">
        <v>26</v>
      </c>
      <c r="D74" s="26" t="s">
        <v>279</v>
      </c>
      <c r="E74" s="80"/>
      <c r="F74" s="80"/>
      <c r="G74" s="80"/>
      <c r="H74" s="79"/>
      <c r="I74" s="80"/>
      <c r="J74" s="27"/>
      <c r="K74" s="27"/>
      <c r="L74" s="28"/>
      <c r="M74" s="80"/>
      <c r="N74" s="93"/>
      <c r="O74" s="94"/>
      <c r="P74" s="91"/>
      <c r="Q74" s="91"/>
    </row>
    <row r="75" spans="1:17">
      <c r="A75" s="23" t="s">
        <v>24</v>
      </c>
      <c r="B75" s="24" t="s">
        <v>25</v>
      </c>
      <c r="C75" s="25" t="s">
        <v>26</v>
      </c>
      <c r="D75" s="26" t="s">
        <v>280</v>
      </c>
      <c r="E75" s="80"/>
      <c r="F75" s="80"/>
      <c r="G75" s="80"/>
      <c r="H75" s="79"/>
      <c r="I75" s="80"/>
      <c r="J75" s="27"/>
      <c r="K75" s="27"/>
      <c r="L75" s="28"/>
      <c r="M75" s="80"/>
      <c r="N75" s="93"/>
      <c r="O75" s="94"/>
      <c r="P75" s="91"/>
      <c r="Q75" s="91"/>
    </row>
    <row r="76" spans="1:17">
      <c r="A76" s="23" t="s">
        <v>24</v>
      </c>
      <c r="B76" s="24" t="s">
        <v>25</v>
      </c>
      <c r="C76" s="25" t="s">
        <v>26</v>
      </c>
      <c r="D76" s="26" t="s">
        <v>281</v>
      </c>
      <c r="E76" s="80"/>
      <c r="F76" s="80"/>
      <c r="G76" s="80"/>
      <c r="H76" s="79"/>
      <c r="I76" s="80"/>
      <c r="J76" s="27"/>
      <c r="K76" s="27"/>
      <c r="L76" s="28"/>
      <c r="M76" s="80"/>
      <c r="N76" s="93"/>
      <c r="O76" s="94"/>
      <c r="P76" s="91"/>
      <c r="Q76" s="91"/>
    </row>
    <row r="77" spans="1:17">
      <c r="A77" s="23" t="s">
        <v>24</v>
      </c>
      <c r="B77" s="24" t="s">
        <v>25</v>
      </c>
      <c r="C77" s="25" t="s">
        <v>26</v>
      </c>
      <c r="D77" s="26" t="s">
        <v>282</v>
      </c>
      <c r="E77" s="80"/>
      <c r="F77" s="80"/>
      <c r="G77" s="80"/>
      <c r="H77" s="79"/>
      <c r="I77" s="80"/>
      <c r="J77" s="27"/>
      <c r="K77" s="27"/>
      <c r="L77" s="28"/>
      <c r="M77" s="80"/>
      <c r="N77" s="93"/>
      <c r="O77" s="94"/>
      <c r="P77" s="91"/>
      <c r="Q77" s="91"/>
    </row>
    <row r="78" spans="1:17">
      <c r="A78" s="23" t="s">
        <v>24</v>
      </c>
      <c r="B78" s="24" t="s">
        <v>25</v>
      </c>
      <c r="C78" s="25" t="s">
        <v>26</v>
      </c>
      <c r="D78" s="26" t="s">
        <v>283</v>
      </c>
      <c r="E78" s="24"/>
      <c r="F78" s="24"/>
      <c r="G78" s="24"/>
      <c r="H78" s="24"/>
      <c r="I78" s="24"/>
      <c r="J78" s="43"/>
      <c r="K78" s="43"/>
      <c r="L78" s="28"/>
      <c r="M78" s="24"/>
      <c r="N78" s="24"/>
      <c r="O78" s="46"/>
      <c r="P78" s="91"/>
      <c r="Q78" s="91"/>
    </row>
    <row r="79" spans="1:17">
      <c r="A79" s="24"/>
      <c r="B79" s="24"/>
      <c r="C79" s="51" t="s">
        <v>151</v>
      </c>
      <c r="D79" s="24"/>
      <c r="E79" s="24"/>
      <c r="F79" s="24"/>
      <c r="G79" s="24"/>
      <c r="H79" s="24"/>
      <c r="I79" s="24"/>
      <c r="J79" s="52">
        <f>SUM(J49:J78)</f>
        <v>6437.43</v>
      </c>
      <c r="K79" s="52">
        <f>SUM(K49:K78)</f>
        <v>6437.43</v>
      </c>
      <c r="L79" s="28"/>
      <c r="M79" s="24"/>
      <c r="N79" s="24"/>
      <c r="O79" s="46"/>
      <c r="P79" s="95"/>
      <c r="Q79" s="95"/>
    </row>
    <row r="80" spans="1:17">
      <c r="A80" s="24"/>
      <c r="B80" s="24"/>
      <c r="C80" s="51" t="s">
        <v>284</v>
      </c>
      <c r="D80" s="24"/>
      <c r="E80" s="24"/>
      <c r="F80" s="24"/>
      <c r="G80" s="24"/>
      <c r="H80" s="24"/>
      <c r="I80" s="24"/>
      <c r="J80" s="52">
        <f>SUM(J35,J79)</f>
        <v>22356.2</v>
      </c>
      <c r="K80" s="52">
        <f>SUM(K34,K79)</f>
        <v>22356.2</v>
      </c>
      <c r="L80" s="28"/>
      <c r="M80" s="24"/>
      <c r="N80" s="24"/>
      <c r="O80" s="46"/>
      <c r="P80" s="95"/>
      <c r="Q80" s="95"/>
    </row>
    <row r="81" spans="1:17">
      <c r="A81" s="24"/>
      <c r="B81" s="24"/>
      <c r="C81" s="46"/>
      <c r="D81" s="24"/>
      <c r="E81" s="24"/>
      <c r="F81" s="24"/>
      <c r="G81" s="24"/>
      <c r="H81" s="24"/>
      <c r="I81" s="24"/>
      <c r="J81" s="53"/>
      <c r="K81" s="53"/>
      <c r="L81" s="28"/>
      <c r="M81" s="24"/>
      <c r="N81" s="24"/>
      <c r="O81" s="46"/>
      <c r="P81" s="95"/>
      <c r="Q81" s="95"/>
    </row>
    <row r="82" spans="1:17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t="23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2" t="s">
        <v>285</v>
      </c>
      <c r="Q83" s="153"/>
    </row>
    <row r="84" spans="1:17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2"/>
      <c r="Q84" s="153"/>
    </row>
    <row r="85" spans="1:17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20"/>
      <c r="Q85" s="17"/>
    </row>
    <row r="86" spans="1:17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20" t="s">
        <v>286</v>
      </c>
      <c r="Q86" s="15"/>
    </row>
    <row r="87" spans="1:17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20"/>
      <c r="Q87" s="15"/>
    </row>
    <row r="88" spans="1:17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20" t="s">
        <v>287</v>
      </c>
      <c r="Q89" s="15"/>
    </row>
    <row r="90" spans="1:17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t="23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20" t="s">
        <v>287</v>
      </c>
      <c r="Q92" s="15"/>
    </row>
    <row r="93" spans="1:17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20" t="s">
        <v>287</v>
      </c>
      <c r="Q95" s="15"/>
    </row>
    <row r="96" spans="1:17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20" t="s">
        <v>288</v>
      </c>
      <c r="Q98" s="15"/>
    </row>
    <row r="103" spans="1:17" ht="69.75">
      <c r="A103" s="160" t="s">
        <v>0</v>
      </c>
      <c r="B103" s="162" t="s">
        <v>1</v>
      </c>
      <c r="C103" s="163"/>
      <c r="D103" s="4" t="s">
        <v>2</v>
      </c>
      <c r="E103" s="160" t="s">
        <v>3</v>
      </c>
      <c r="F103" s="154" t="s">
        <v>4</v>
      </c>
      <c r="G103" s="5" t="s">
        <v>5</v>
      </c>
      <c r="H103" s="156" t="s">
        <v>6</v>
      </c>
      <c r="I103" s="4" t="s">
        <v>7</v>
      </c>
      <c r="J103" s="5" t="s">
        <v>8</v>
      </c>
      <c r="K103" s="35" t="s">
        <v>9</v>
      </c>
      <c r="L103" s="35" t="s">
        <v>10</v>
      </c>
      <c r="M103" s="36" t="s">
        <v>11</v>
      </c>
      <c r="N103" s="37" t="s">
        <v>12</v>
      </c>
      <c r="O103" s="37" t="s">
        <v>13</v>
      </c>
      <c r="P103" s="151" t="s">
        <v>14</v>
      </c>
      <c r="Q103" s="151" t="s">
        <v>15</v>
      </c>
    </row>
    <row r="104" spans="1:17" ht="24" thickBot="1">
      <c r="A104" s="161"/>
      <c r="B104" s="6" t="s">
        <v>16</v>
      </c>
      <c r="C104" s="6" t="s">
        <v>17</v>
      </c>
      <c r="D104" s="7" t="s">
        <v>18</v>
      </c>
      <c r="E104" s="161"/>
      <c r="F104" s="155"/>
      <c r="G104" s="8" t="s">
        <v>19</v>
      </c>
      <c r="H104" s="156"/>
      <c r="I104" s="7"/>
      <c r="J104" s="9" t="s">
        <v>20</v>
      </c>
      <c r="K104" s="9" t="s">
        <v>20</v>
      </c>
      <c r="L104" s="9" t="s">
        <v>20</v>
      </c>
      <c r="M104" s="10" t="s">
        <v>21</v>
      </c>
      <c r="N104" s="11" t="s">
        <v>22</v>
      </c>
      <c r="O104" s="10" t="s">
        <v>23</v>
      </c>
      <c r="P104" s="151"/>
      <c r="Q104" s="151"/>
    </row>
    <row r="105" spans="1:17" ht="24" thickBot="1">
      <c r="A105" s="23"/>
      <c r="B105" s="24"/>
      <c r="C105" s="25" t="s">
        <v>26</v>
      </c>
      <c r="D105" s="26" t="s">
        <v>289</v>
      </c>
      <c r="E105" s="54"/>
      <c r="F105" s="54"/>
      <c r="G105" s="54"/>
      <c r="H105" s="44"/>
      <c r="I105" s="23"/>
      <c r="J105" s="27"/>
      <c r="K105" s="27"/>
      <c r="L105" s="47"/>
      <c r="M105" s="48"/>
      <c r="N105" s="49" t="s">
        <v>34</v>
      </c>
      <c r="O105" s="50" t="s">
        <v>290</v>
      </c>
      <c r="P105" s="31"/>
      <c r="Q105" s="31"/>
    </row>
    <row r="106" spans="1:17">
      <c r="A106" s="23"/>
      <c r="B106" s="24"/>
      <c r="C106" s="25" t="s">
        <v>26</v>
      </c>
      <c r="D106" s="26" t="s">
        <v>291</v>
      </c>
      <c r="E106" s="54"/>
      <c r="F106" s="54"/>
      <c r="G106" s="54"/>
      <c r="H106" s="44"/>
      <c r="I106" s="23"/>
      <c r="J106" s="27"/>
      <c r="K106" s="27"/>
      <c r="L106" s="28"/>
      <c r="M106" s="23"/>
      <c r="N106" s="29"/>
      <c r="O106" s="30"/>
      <c r="P106" s="31"/>
      <c r="Q106" s="31"/>
    </row>
    <row r="107" spans="1:17">
      <c r="A107" s="23"/>
      <c r="B107" s="24"/>
      <c r="C107" s="25" t="s">
        <v>26</v>
      </c>
      <c r="D107" s="26" t="s">
        <v>292</v>
      </c>
      <c r="E107" s="54"/>
      <c r="F107" s="54"/>
      <c r="G107" s="54"/>
      <c r="H107" s="44"/>
      <c r="I107" s="23"/>
      <c r="J107" s="27"/>
      <c r="K107" s="27"/>
      <c r="L107" s="28"/>
      <c r="M107" s="23"/>
      <c r="N107" s="29"/>
      <c r="O107" s="30"/>
      <c r="P107" s="31"/>
      <c r="Q107" s="31"/>
    </row>
    <row r="108" spans="1:17">
      <c r="A108" s="23"/>
      <c r="B108" s="24"/>
      <c r="C108" s="25" t="s">
        <v>26</v>
      </c>
      <c r="D108" s="26" t="s">
        <v>293</v>
      </c>
      <c r="E108" s="54"/>
      <c r="F108" s="54"/>
      <c r="G108" s="54"/>
      <c r="H108" s="44"/>
      <c r="I108" s="23"/>
      <c r="J108" s="27"/>
      <c r="K108" s="27"/>
      <c r="L108" s="28"/>
      <c r="M108" s="23"/>
      <c r="N108" s="29"/>
      <c r="O108" s="30"/>
      <c r="P108" s="31"/>
      <c r="Q108" s="31"/>
    </row>
    <row r="109" spans="1:17">
      <c r="A109" s="23"/>
      <c r="B109" s="24"/>
      <c r="C109" s="25" t="s">
        <v>26</v>
      </c>
      <c r="D109" s="26" t="s">
        <v>294</v>
      </c>
      <c r="E109" s="54"/>
      <c r="F109" s="54"/>
      <c r="G109" s="54"/>
      <c r="H109" s="44"/>
      <c r="I109" s="23"/>
      <c r="J109" s="27"/>
      <c r="K109" s="27"/>
      <c r="L109" s="28"/>
      <c r="M109" s="23"/>
      <c r="N109" s="29"/>
      <c r="O109" s="30"/>
      <c r="P109" s="31"/>
      <c r="Q109" s="31"/>
    </row>
    <row r="110" spans="1:17">
      <c r="A110" s="23"/>
      <c r="B110" s="24"/>
      <c r="C110" s="25" t="s">
        <v>26</v>
      </c>
      <c r="D110" s="26" t="s">
        <v>295</v>
      </c>
      <c r="E110" s="54"/>
      <c r="F110" s="54"/>
      <c r="G110" s="54"/>
      <c r="H110" s="44"/>
      <c r="I110" s="23"/>
      <c r="J110" s="27"/>
      <c r="K110" s="27"/>
      <c r="L110" s="28"/>
      <c r="M110" s="23"/>
      <c r="N110" s="29"/>
      <c r="O110" s="30"/>
      <c r="P110" s="31"/>
      <c r="Q110" s="31"/>
    </row>
    <row r="111" spans="1:17">
      <c r="A111" s="23"/>
      <c r="B111" s="24"/>
      <c r="C111" s="25" t="s">
        <v>26</v>
      </c>
      <c r="D111" s="26" t="s">
        <v>296</v>
      </c>
      <c r="E111" s="54"/>
      <c r="F111" s="54"/>
      <c r="G111" s="54"/>
      <c r="H111" s="44"/>
      <c r="I111" s="23"/>
      <c r="J111" s="27"/>
      <c r="K111" s="27"/>
      <c r="L111" s="28"/>
      <c r="M111" s="23"/>
      <c r="N111" s="29"/>
      <c r="O111" s="30"/>
      <c r="P111" s="31"/>
      <c r="Q111" s="31"/>
    </row>
    <row r="112" spans="1:17">
      <c r="A112" s="23"/>
      <c r="B112" s="24"/>
      <c r="C112" s="25" t="s">
        <v>26</v>
      </c>
      <c r="D112" s="26" t="s">
        <v>297</v>
      </c>
      <c r="E112" s="54"/>
      <c r="F112" s="54"/>
      <c r="G112" s="54"/>
      <c r="H112" s="44"/>
      <c r="I112" s="23"/>
      <c r="J112" s="27"/>
      <c r="K112" s="27"/>
      <c r="L112" s="28"/>
      <c r="M112" s="23"/>
      <c r="N112" s="29"/>
      <c r="O112" s="30"/>
      <c r="P112" s="31"/>
      <c r="Q112" s="31"/>
    </row>
    <row r="113" spans="1:17">
      <c r="A113" s="23"/>
      <c r="B113" s="24"/>
      <c r="C113" s="25" t="s">
        <v>26</v>
      </c>
      <c r="D113" s="26" t="s">
        <v>298</v>
      </c>
      <c r="E113" s="54"/>
      <c r="F113" s="54"/>
      <c r="G113" s="54"/>
      <c r="H113" s="44"/>
      <c r="I113" s="23"/>
      <c r="J113" s="27"/>
      <c r="K113" s="27"/>
      <c r="L113" s="28"/>
      <c r="M113" s="23"/>
      <c r="N113" s="29"/>
      <c r="O113" s="30"/>
      <c r="P113" s="31"/>
      <c r="Q113" s="31"/>
    </row>
    <row r="114" spans="1:17">
      <c r="A114" s="23"/>
      <c r="B114" s="24"/>
      <c r="C114" s="25" t="s">
        <v>26</v>
      </c>
      <c r="D114" s="26" t="s">
        <v>299</v>
      </c>
      <c r="E114" s="54"/>
      <c r="F114" s="54"/>
      <c r="G114" s="54"/>
      <c r="H114" s="44"/>
      <c r="I114" s="23"/>
      <c r="J114" s="27"/>
      <c r="K114" s="27"/>
      <c r="L114" s="28"/>
      <c r="M114" s="23"/>
      <c r="N114" s="29"/>
      <c r="O114" s="30"/>
      <c r="P114" s="31"/>
      <c r="Q114" s="31"/>
    </row>
    <row r="115" spans="1:17">
      <c r="A115" s="23"/>
      <c r="B115" s="24"/>
      <c r="C115" s="25" t="s">
        <v>26</v>
      </c>
      <c r="D115" s="26" t="s">
        <v>300</v>
      </c>
      <c r="E115" s="54"/>
      <c r="F115" s="54"/>
      <c r="G115" s="54"/>
      <c r="H115" s="44"/>
      <c r="I115" s="23"/>
      <c r="J115" s="27"/>
      <c r="K115" s="27"/>
      <c r="L115" s="28"/>
      <c r="M115" s="23"/>
      <c r="N115" s="29"/>
      <c r="O115" s="30"/>
      <c r="P115" s="31"/>
      <c r="Q115" s="31"/>
    </row>
    <row r="116" spans="1:17">
      <c r="A116" s="23"/>
      <c r="B116" s="24"/>
      <c r="C116" s="25" t="s">
        <v>26</v>
      </c>
      <c r="D116" s="26" t="s">
        <v>240</v>
      </c>
      <c r="E116" s="54"/>
      <c r="F116" s="54"/>
      <c r="G116" s="54"/>
      <c r="H116" s="44"/>
      <c r="I116" s="23"/>
      <c r="J116" s="27"/>
      <c r="K116" s="27"/>
      <c r="L116" s="28"/>
      <c r="M116" s="23"/>
      <c r="N116" s="29"/>
      <c r="O116" s="30"/>
      <c r="P116" s="31"/>
      <c r="Q116" s="31"/>
    </row>
    <row r="117" spans="1:17">
      <c r="A117" s="23"/>
      <c r="B117" s="24"/>
      <c r="C117" s="25" t="s">
        <v>26</v>
      </c>
      <c r="D117" s="26" t="s">
        <v>301</v>
      </c>
      <c r="E117" s="54"/>
      <c r="F117" s="54"/>
      <c r="G117" s="54"/>
      <c r="H117" s="44"/>
      <c r="I117" s="23"/>
      <c r="J117" s="27"/>
      <c r="K117" s="27"/>
      <c r="L117" s="28"/>
      <c r="M117" s="23"/>
      <c r="N117" s="29"/>
      <c r="O117" s="30"/>
      <c r="P117" s="31"/>
      <c r="Q117" s="31"/>
    </row>
    <row r="118" spans="1:17">
      <c r="A118" s="23"/>
      <c r="B118" s="24"/>
      <c r="C118" s="25" t="s">
        <v>26</v>
      </c>
      <c r="D118" s="26" t="s">
        <v>302</v>
      </c>
      <c r="E118" s="54"/>
      <c r="F118" s="54"/>
      <c r="G118" s="54"/>
      <c r="H118" s="44"/>
      <c r="I118" s="23"/>
      <c r="J118" s="27"/>
      <c r="K118" s="27"/>
      <c r="L118" s="28"/>
      <c r="M118" s="23"/>
      <c r="N118" s="29"/>
      <c r="O118" s="30"/>
      <c r="P118" s="31"/>
      <c r="Q118" s="31"/>
    </row>
    <row r="119" spans="1:17">
      <c r="A119" s="23"/>
      <c r="B119" s="24"/>
      <c r="C119" s="25" t="s">
        <v>26</v>
      </c>
      <c r="D119" s="26" t="s">
        <v>303</v>
      </c>
      <c r="E119" s="54"/>
      <c r="F119" s="54"/>
      <c r="G119" s="54"/>
      <c r="H119" s="44"/>
      <c r="I119" s="23"/>
      <c r="J119" s="27"/>
      <c r="K119" s="27"/>
      <c r="L119" s="28"/>
      <c r="M119" s="23"/>
      <c r="N119" s="29"/>
      <c r="O119" s="30"/>
      <c r="P119" s="31"/>
      <c r="Q119" s="31"/>
    </row>
    <row r="120" spans="1:17">
      <c r="A120" s="23"/>
      <c r="B120" s="24"/>
      <c r="C120" s="25" t="s">
        <v>26</v>
      </c>
      <c r="D120" s="26" t="s">
        <v>304</v>
      </c>
      <c r="E120" s="54"/>
      <c r="F120" s="54"/>
      <c r="G120" s="54"/>
      <c r="H120" s="44"/>
      <c r="I120" s="23"/>
      <c r="J120" s="27"/>
      <c r="K120" s="27"/>
      <c r="L120" s="28"/>
      <c r="M120" s="23"/>
      <c r="N120" s="29"/>
      <c r="O120" s="30"/>
      <c r="P120" s="31"/>
      <c r="Q120" s="31"/>
    </row>
    <row r="121" spans="1:17">
      <c r="A121" s="23"/>
      <c r="B121" s="24"/>
      <c r="C121" s="25" t="s">
        <v>26</v>
      </c>
      <c r="D121" s="26" t="s">
        <v>305</v>
      </c>
      <c r="E121" s="54"/>
      <c r="F121" s="54"/>
      <c r="G121" s="54"/>
      <c r="H121" s="44"/>
      <c r="I121" s="23"/>
      <c r="J121" s="27"/>
      <c r="K121" s="27"/>
      <c r="L121" s="28"/>
      <c r="M121" s="23"/>
      <c r="N121" s="29"/>
      <c r="O121" s="30"/>
      <c r="P121" s="31"/>
      <c r="Q121" s="31"/>
    </row>
    <row r="122" spans="1:17">
      <c r="A122" s="23"/>
      <c r="B122" s="24"/>
      <c r="C122" s="25" t="s">
        <v>26</v>
      </c>
      <c r="D122" s="26" t="s">
        <v>306</v>
      </c>
      <c r="E122" s="54"/>
      <c r="F122" s="54"/>
      <c r="G122" s="54"/>
      <c r="H122" s="44"/>
      <c r="I122" s="23"/>
      <c r="J122" s="27"/>
      <c r="K122" s="27"/>
      <c r="L122" s="28"/>
      <c r="M122" s="23"/>
      <c r="N122" s="29"/>
      <c r="O122" s="30"/>
      <c r="P122" s="31"/>
      <c r="Q122" s="31"/>
    </row>
    <row r="123" spans="1:17">
      <c r="A123" s="23"/>
      <c r="B123" s="24"/>
      <c r="C123" s="25" t="s">
        <v>26</v>
      </c>
      <c r="D123" s="26" t="s">
        <v>307</v>
      </c>
      <c r="E123" s="54"/>
      <c r="F123" s="54"/>
      <c r="G123" s="54"/>
      <c r="H123" s="44"/>
      <c r="I123" s="23"/>
      <c r="J123" s="27"/>
      <c r="K123" s="27"/>
      <c r="L123" s="28"/>
      <c r="M123" s="23"/>
      <c r="N123" s="29"/>
      <c r="O123" s="30"/>
      <c r="P123" s="31"/>
      <c r="Q123" s="31"/>
    </row>
    <row r="124" spans="1:17">
      <c r="A124" s="23"/>
      <c r="B124" s="24"/>
      <c r="C124" s="25" t="s">
        <v>26</v>
      </c>
      <c r="D124" s="26" t="s">
        <v>308</v>
      </c>
      <c r="E124" s="54"/>
      <c r="F124" s="54"/>
      <c r="G124" s="54"/>
      <c r="H124" s="44"/>
      <c r="I124" s="23"/>
      <c r="J124" s="27"/>
      <c r="K124" s="27"/>
      <c r="L124" s="28"/>
      <c r="M124" s="23"/>
      <c r="N124" s="29"/>
      <c r="O124" s="30"/>
      <c r="P124" s="31"/>
      <c r="Q124" s="31"/>
    </row>
    <row r="125" spans="1:17">
      <c r="A125" s="23"/>
      <c r="B125" s="24"/>
      <c r="C125" s="25" t="s">
        <v>26</v>
      </c>
      <c r="D125" s="26" t="s">
        <v>309</v>
      </c>
      <c r="E125" s="54"/>
      <c r="F125" s="54"/>
      <c r="G125" s="54"/>
      <c r="H125" s="44"/>
      <c r="I125" s="23"/>
      <c r="J125" s="27"/>
      <c r="K125" s="27"/>
      <c r="L125" s="28"/>
      <c r="M125" s="23"/>
      <c r="N125" s="29"/>
      <c r="O125" s="30"/>
      <c r="P125" s="31"/>
      <c r="Q125" s="31"/>
    </row>
    <row r="126" spans="1:17">
      <c r="A126" s="23"/>
      <c r="B126" s="24"/>
      <c r="C126" s="25" t="s">
        <v>26</v>
      </c>
      <c r="D126" s="26" t="s">
        <v>310</v>
      </c>
      <c r="E126" s="54"/>
      <c r="F126" s="54"/>
      <c r="G126" s="54"/>
      <c r="H126" s="44"/>
      <c r="I126" s="23"/>
      <c r="J126" s="27"/>
      <c r="K126" s="27"/>
      <c r="L126" s="28"/>
      <c r="M126" s="23"/>
      <c r="N126" s="29"/>
      <c r="O126" s="30"/>
      <c r="P126" s="31"/>
      <c r="Q126" s="31"/>
    </row>
    <row r="127" spans="1:17">
      <c r="A127" s="23"/>
      <c r="B127" s="24"/>
      <c r="C127" s="25" t="s">
        <v>26</v>
      </c>
      <c r="D127" s="26" t="s">
        <v>311</v>
      </c>
      <c r="E127" s="54"/>
      <c r="F127" s="54"/>
      <c r="G127" s="54"/>
      <c r="H127" s="44"/>
      <c r="I127" s="23"/>
      <c r="J127" s="27"/>
      <c r="K127" s="27"/>
      <c r="L127" s="28"/>
      <c r="M127" s="23"/>
      <c r="N127" s="29"/>
      <c r="O127" s="30"/>
      <c r="P127" s="31"/>
      <c r="Q127" s="31"/>
    </row>
    <row r="128" spans="1:17">
      <c r="A128" s="23"/>
      <c r="B128" s="24"/>
      <c r="C128" s="25" t="s">
        <v>26</v>
      </c>
      <c r="D128" s="26" t="s">
        <v>312</v>
      </c>
      <c r="E128" s="54"/>
      <c r="F128" s="54"/>
      <c r="G128" s="54"/>
      <c r="H128" s="44"/>
      <c r="I128" s="23"/>
      <c r="J128" s="27"/>
      <c r="K128" s="27"/>
      <c r="L128" s="28"/>
      <c r="M128" s="23"/>
      <c r="N128" s="29"/>
      <c r="O128" s="30"/>
      <c r="P128" s="31"/>
      <c r="Q128" s="31"/>
    </row>
    <row r="129" spans="1:17">
      <c r="A129" s="23"/>
      <c r="B129" s="24"/>
      <c r="C129" s="25" t="s">
        <v>26</v>
      </c>
      <c r="D129" s="26" t="s">
        <v>313</v>
      </c>
      <c r="E129" s="54"/>
      <c r="F129" s="54"/>
      <c r="G129" s="54"/>
      <c r="H129" s="44"/>
      <c r="I129" s="23"/>
      <c r="J129" s="27"/>
      <c r="K129" s="27"/>
      <c r="L129" s="28"/>
      <c r="M129" s="23"/>
      <c r="N129" s="29"/>
      <c r="O129" s="30"/>
      <c r="P129" s="31"/>
      <c r="Q129" s="31"/>
    </row>
    <row r="130" spans="1:17">
      <c r="A130" s="23"/>
      <c r="B130" s="24"/>
      <c r="C130" s="25" t="s">
        <v>26</v>
      </c>
      <c r="D130" s="26" t="s">
        <v>314</v>
      </c>
      <c r="E130" s="54"/>
      <c r="F130" s="54"/>
      <c r="G130" s="54"/>
      <c r="H130" s="44"/>
      <c r="I130" s="23"/>
      <c r="J130" s="27"/>
      <c r="K130" s="27"/>
      <c r="L130" s="28"/>
      <c r="M130" s="23"/>
      <c r="N130" s="29"/>
      <c r="O130" s="30"/>
      <c r="P130" s="31"/>
      <c r="Q130" s="31"/>
    </row>
    <row r="131" spans="1:17">
      <c r="A131" s="23"/>
      <c r="B131" s="24"/>
      <c r="C131" s="25" t="s">
        <v>26</v>
      </c>
      <c r="D131" s="26" t="s">
        <v>315</v>
      </c>
      <c r="E131" s="54"/>
      <c r="F131" s="54"/>
      <c r="G131" s="54"/>
      <c r="H131" s="44"/>
      <c r="I131" s="23"/>
      <c r="J131" s="27"/>
      <c r="K131" s="27"/>
      <c r="L131" s="28"/>
      <c r="M131" s="23"/>
      <c r="N131" s="29"/>
      <c r="O131" s="30"/>
      <c r="P131" s="31"/>
      <c r="Q131" s="31"/>
    </row>
    <row r="132" spans="1:17">
      <c r="A132" s="23"/>
      <c r="B132" s="24"/>
      <c r="C132" s="25" t="s">
        <v>26</v>
      </c>
      <c r="D132" s="26" t="s">
        <v>316</v>
      </c>
      <c r="E132" s="54"/>
      <c r="F132" s="54"/>
      <c r="G132" s="54"/>
      <c r="H132" s="44"/>
      <c r="I132" s="23"/>
      <c r="J132" s="27"/>
      <c r="K132" s="27"/>
      <c r="L132" s="28"/>
      <c r="M132" s="23"/>
      <c r="N132" s="29"/>
      <c r="O132" s="30"/>
      <c r="P132" s="31"/>
      <c r="Q132" s="31"/>
    </row>
    <row r="133" spans="1:17">
      <c r="A133" s="23"/>
      <c r="B133" s="24"/>
      <c r="C133" s="25" t="s">
        <v>26</v>
      </c>
      <c r="D133" s="26" t="s">
        <v>317</v>
      </c>
      <c r="E133" s="54"/>
      <c r="F133" s="54"/>
      <c r="G133" s="54"/>
      <c r="H133" s="44"/>
      <c r="I133" s="23"/>
      <c r="J133" s="27"/>
      <c r="K133" s="27"/>
      <c r="L133" s="28"/>
      <c r="M133" s="23"/>
      <c r="N133" s="29"/>
      <c r="O133" s="30"/>
      <c r="P133" s="31"/>
      <c r="Q133" s="31"/>
    </row>
    <row r="134" spans="1:17">
      <c r="A134" s="24"/>
      <c r="B134" s="24"/>
      <c r="C134" s="25" t="s">
        <v>26</v>
      </c>
      <c r="D134" s="26" t="s">
        <v>318</v>
      </c>
      <c r="E134" s="55"/>
      <c r="F134" s="55"/>
      <c r="G134" s="55"/>
      <c r="H134" s="24"/>
      <c r="I134" s="24"/>
      <c r="J134" s="43"/>
      <c r="K134" s="43"/>
      <c r="L134" s="28"/>
      <c r="M134" s="24"/>
      <c r="N134" s="24"/>
      <c r="O134" s="46"/>
      <c r="P134" s="31"/>
      <c r="Q134" s="31"/>
    </row>
    <row r="135" spans="1:17">
      <c r="A135" s="24"/>
      <c r="B135" s="24"/>
      <c r="C135" s="32" t="s">
        <v>151</v>
      </c>
      <c r="D135" s="55"/>
      <c r="E135" s="55"/>
      <c r="F135" s="55"/>
      <c r="G135" s="55"/>
      <c r="H135" s="55"/>
      <c r="I135" s="55"/>
      <c r="J135" s="52">
        <f>SUM(J105:J134)</f>
        <v>0</v>
      </c>
      <c r="K135" s="52">
        <f>SUM(K105:K134)</f>
        <v>0</v>
      </c>
      <c r="L135" s="28"/>
      <c r="M135" s="24"/>
      <c r="N135" s="24"/>
      <c r="O135" s="46"/>
      <c r="P135" s="33"/>
      <c r="Q135" s="33"/>
    </row>
    <row r="136" spans="1:17">
      <c r="A136" s="24"/>
      <c r="B136" s="24"/>
      <c r="C136" s="32" t="s">
        <v>319</v>
      </c>
      <c r="D136" s="55"/>
      <c r="E136" s="55"/>
      <c r="F136" s="55"/>
      <c r="G136" s="55"/>
      <c r="H136" s="55"/>
      <c r="I136" s="55"/>
      <c r="J136" s="52">
        <f>SUM(J80,J135)</f>
        <v>22356.2</v>
      </c>
      <c r="K136" s="52">
        <f>SUM(K80,K135)</f>
        <v>22356.2</v>
      </c>
      <c r="L136" s="28"/>
      <c r="M136" s="24"/>
      <c r="N136" s="24"/>
      <c r="O136" s="46"/>
      <c r="P136" s="33"/>
      <c r="Q136" s="33"/>
    </row>
    <row r="137" spans="1:17">
      <c r="A137" s="24"/>
      <c r="B137" s="24"/>
      <c r="C137" s="25"/>
      <c r="D137" s="55"/>
      <c r="E137" s="55"/>
      <c r="F137" s="55"/>
      <c r="G137" s="55"/>
      <c r="H137" s="55"/>
      <c r="I137" s="55"/>
      <c r="J137" s="53"/>
      <c r="K137" s="53"/>
      <c r="L137" s="28"/>
      <c r="M137" s="24"/>
      <c r="N137" s="24"/>
      <c r="O137" s="46"/>
      <c r="P137" s="33"/>
      <c r="Q137" s="33"/>
    </row>
    <row r="138" spans="1:17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</row>
    <row r="139" spans="1:17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157" t="s">
        <v>320</v>
      </c>
      <c r="Q139" s="56"/>
    </row>
    <row r="140" spans="1:17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157"/>
      <c r="Q140" s="56"/>
    </row>
    <row r="141" spans="1:17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7"/>
      <c r="Q141" s="56"/>
    </row>
    <row r="142" spans="1:17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7" t="s">
        <v>321</v>
      </c>
      <c r="Q142" s="56"/>
    </row>
    <row r="143" spans="1:17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7"/>
      <c r="Q143" s="56"/>
    </row>
    <row r="144" spans="1:17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</row>
    <row r="145" spans="1:17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7" t="s">
        <v>322</v>
      </c>
      <c r="Q145" s="56"/>
    </row>
    <row r="146" spans="1:17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</row>
    <row r="147" spans="1:17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</row>
    <row r="148" spans="1:17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7" t="s">
        <v>322</v>
      </c>
      <c r="Q148" s="56"/>
    </row>
    <row r="149" spans="1:17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</row>
    <row r="150" spans="1:17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</row>
    <row r="151" spans="1:17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7" t="s">
        <v>323</v>
      </c>
      <c r="Q151" s="56"/>
    </row>
    <row r="152" spans="1:17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</row>
    <row r="153" spans="1:17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</row>
    <row r="154" spans="1:17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7" t="s">
        <v>324</v>
      </c>
      <c r="Q154" s="56"/>
    </row>
    <row r="155" spans="1:17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</sheetData>
  <mergeCells count="33"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  <mergeCell ref="A47:A48"/>
    <mergeCell ref="B47:C47"/>
    <mergeCell ref="E47:E48"/>
    <mergeCell ref="A103:A104"/>
    <mergeCell ref="B103:C103"/>
    <mergeCell ref="E103:E104"/>
    <mergeCell ref="F103:F104"/>
    <mergeCell ref="H103:H104"/>
    <mergeCell ref="P139:P140"/>
    <mergeCell ref="F47:F48"/>
    <mergeCell ref="H47:H48"/>
    <mergeCell ref="P47:P48"/>
    <mergeCell ref="Q47:Q48"/>
    <mergeCell ref="P103:P104"/>
    <mergeCell ref="Q103:Q104"/>
    <mergeCell ref="P83:P84"/>
    <mergeCell ref="Q83:Q84"/>
  </mergeCells>
  <phoneticPr fontId="5" type="noConversion"/>
  <dataValidations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4 L60 L66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13/4/2026
Perjodu minn:      17/3/26 - 13/4/26                    Skeda 4/26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c90c3a095a974672d648cbbc2ec34c51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3326194d33efb03198d158f9bc934ea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Props1.xml><?xml version="1.0" encoding="utf-8"?>
<ds:datastoreItem xmlns:ds="http://schemas.openxmlformats.org/officeDocument/2006/customXml" ds:itemID="{35784AA7-008F-400C-B7D5-697DAAB04EF8}"/>
</file>

<file path=customXml/itemProps2.xml><?xml version="1.0" encoding="utf-8"?>
<ds:datastoreItem xmlns:ds="http://schemas.openxmlformats.org/officeDocument/2006/customXml" ds:itemID="{2A34564E-7039-49C1-B3C9-C5B0E5E4B732}"/>
</file>

<file path=customXml/itemProps3.xml><?xml version="1.0" encoding="utf-8"?>
<ds:datastoreItem xmlns:ds="http://schemas.openxmlformats.org/officeDocument/2006/customXml" ds:itemID="{B04E54F4-C55E-42F4-91AC-579CEFAA55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2026-05-22T10:41:30Z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